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5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<sst xmlns="http://schemas.openxmlformats.org/spreadsheetml/2006/main" count="34" uniqueCount="32">
  <si>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處理結果</t>
  </si>
  <si>
    <t>種　類</t>
  </si>
  <si>
    <t>合計</t>
  </si>
  <si>
    <t>審議</t>
  </si>
  <si>
    <t>不予受理</t>
  </si>
  <si>
    <t>撤回</t>
  </si>
  <si>
    <t>件數</t>
  </si>
  <si>
    <t>駁回</t>
  </si>
  <si>
    <t>撤銷</t>
  </si>
  <si>
    <t>勞保局依爭議審議辦法第3條之2規定撤銷原核定</t>
  </si>
  <si>
    <t>其他</t>
  </si>
  <si>
    <t>勞工保險案件（有關被保險人、受益人申請之保險權益事項）</t>
  </si>
  <si>
    <t>投保資格</t>
  </si>
  <si>
    <t>投保薪資</t>
  </si>
  <si>
    <t>生育給付</t>
  </si>
  <si>
    <t>老年給付</t>
  </si>
  <si>
    <t>傷病給付</t>
  </si>
  <si>
    <t>死亡給付</t>
  </si>
  <si>
    <t>職災住診醫療</t>
  </si>
  <si>
    <t>職災門診醫療</t>
  </si>
  <si>
    <t>其他事項</t>
  </si>
  <si>
    <t>醫院職災診療費用案件及職業病健檢</t>
  </si>
  <si>
    <t>就業保險給付</t>
  </si>
  <si>
    <t xml:space="preserve"> 分類</t>
  </si>
  <si>
    <t>百分比(%)</t>
  </si>
  <si>
    <t>現金給付</t>
  </si>
  <si>
    <t>失能給付</t>
  </si>
  <si>
    <t>醫療給付</t>
  </si>
  <si>
    <t>件數</t>
  </si>
  <si>
    <t>附註：依照勞工保險爭議事項審議辦法第15條規定，審議之決定，應自收到申請書之翌日起3個月內為之，必要時得延長1次，但不得逾2個月，因此，本次審定結案之爭議案件，尚包括前受理彙集未結案件。</t>
  </si>
  <si>
    <t xml:space="preserve">                                                        第389-412次會議</t>
  </si>
  <si>
    <t xml:space="preserve">勞動部勞保、就保爭議審議案件102年1-12月結案情形統計表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</si>
</sst>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3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8"/>
      <color indexed="8"/>
      <name val="標楷體"/>
      <family val="4"/>
    </font>
    <font>
      <sz val="14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/>
      <bottom style="medium"/>
    </border>
    <border>
      <left/>
      <right style="medium"/>
      <top/>
      <bottom style="thick"/>
    </border>
    <border>
      <left/>
      <right style="thick"/>
      <top/>
      <bottom style="medium"/>
    </border>
    <border>
      <left/>
      <right/>
      <top/>
      <bottom style="thick"/>
    </border>
    <border>
      <left style="thick"/>
      <right/>
      <top/>
      <bottom/>
    </border>
    <border>
      <left/>
      <right style="medium"/>
      <top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ck"/>
      <right/>
      <top style="medium"/>
      <bottom/>
    </border>
    <border>
      <left style="thick"/>
      <right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ck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justify"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 vertical="center" wrapText="1"/>
    </xf>
    <xf numFmtId="10" fontId="19" fillId="0" borderId="11" xfId="0" applyNumberFormat="1" applyFont="1" applyBorder="1" applyAlignment="1">
      <alignment horizontal="center" vertical="center" wrapText="1"/>
    </xf>
    <xf numFmtId="9" fontId="19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justify" vertical="center" wrapText="1"/>
    </xf>
    <xf numFmtId="0" fontId="19" fillId="0" borderId="19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0" fontId="19" fillId="0" borderId="21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textRotation="255" wrapText="1"/>
    </xf>
    <xf numFmtId="0" fontId="20" fillId="0" borderId="29" xfId="0" applyFont="1" applyBorder="1" applyAlignment="1">
      <alignment horizontal="center" vertical="center" textRotation="255" wrapText="1"/>
    </xf>
    <xf numFmtId="0" fontId="20" fillId="0" borderId="30" xfId="0" applyFont="1" applyBorder="1" applyAlignment="1">
      <alignment horizontal="center" vertical="center" textRotation="255" wrapText="1"/>
    </xf>
    <xf numFmtId="0" fontId="19" fillId="0" borderId="3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textRotation="255" wrapText="1"/>
    </xf>
    <xf numFmtId="0" fontId="19" fillId="0" borderId="33" xfId="0" applyFont="1" applyBorder="1" applyAlignment="1">
      <alignment horizontal="center" vertical="center" textRotation="255" wrapText="1"/>
    </xf>
    <xf numFmtId="0" fontId="19" fillId="0" borderId="23" xfId="0" applyFont="1" applyBorder="1" applyAlignment="1">
      <alignment horizontal="center" vertical="center" textRotation="255" wrapText="1"/>
    </xf>
    <xf numFmtId="0" fontId="19" fillId="0" borderId="15" xfId="0" applyFont="1" applyBorder="1" applyAlignment="1">
      <alignment horizontal="center" vertical="center" textRotation="255" wrapText="1"/>
    </xf>
    <xf numFmtId="0" fontId="19" fillId="0" borderId="24" xfId="0" applyFont="1" applyBorder="1" applyAlignment="1">
      <alignment horizontal="center" vertical="center" textRotation="255" wrapText="1"/>
    </xf>
    <xf numFmtId="0" fontId="19" fillId="0" borderId="10" xfId="0" applyFont="1" applyBorder="1" applyAlignment="1">
      <alignment horizontal="center" vertical="center" textRotation="255" wrapText="1"/>
    </xf>
    <xf numFmtId="0" fontId="19" fillId="0" borderId="2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34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36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266700</xdr:rowOff>
    </xdr:from>
    <xdr:to>
      <xdr:col>3</xdr:col>
      <xdr:colOff>676275</xdr:colOff>
      <xdr:row>5</xdr:row>
      <xdr:rowOff>19050</xdr:rowOff>
    </xdr:to>
    <xdr:sp>
      <xdr:nvSpPr>
        <xdr:cNvPr id="1" name="Line 2"/>
        <xdr:cNvSpPr>
          <a:spLocks/>
        </xdr:cNvSpPr>
      </xdr:nvSpPr>
      <xdr:spPr>
        <a:xfrm>
          <a:off x="0" y="942975"/>
          <a:ext cx="14287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104775</xdr:colOff>
      <xdr:row>5</xdr:row>
      <xdr:rowOff>904875</xdr:rowOff>
    </xdr:to>
    <xdr:sp>
      <xdr:nvSpPr>
        <xdr:cNvPr id="2" name="Line 3"/>
        <xdr:cNvSpPr>
          <a:spLocks/>
        </xdr:cNvSpPr>
      </xdr:nvSpPr>
      <xdr:spPr>
        <a:xfrm>
          <a:off x="0" y="942975"/>
          <a:ext cx="8572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390525</xdr:colOff>
      <xdr:row>28</xdr:row>
      <xdr:rowOff>66675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9620250"/>
          <a:ext cx="390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4">
      <selection activeCell="M8" sqref="M8"/>
    </sheetView>
  </sheetViews>
  <sheetFormatPr defaultColWidth="9.00390625" defaultRowHeight="16.5"/>
  <cols>
    <col min="1" max="1" width="5.125" style="2" customWidth="1"/>
    <col min="2" max="2" width="2.125" style="2" customWidth="1"/>
    <col min="3" max="3" width="2.625" style="2" customWidth="1"/>
    <col min="4" max="4" width="10.125" style="2" customWidth="1"/>
    <col min="5" max="5" width="7.75390625" style="2" customWidth="1"/>
    <col min="6" max="6" width="10.50390625" style="2" customWidth="1"/>
    <col min="7" max="7" width="9.625" style="2" customWidth="1"/>
    <col min="8" max="8" width="10.625" style="2" customWidth="1"/>
    <col min="9" max="9" width="12.75390625" style="2" bestFit="1" customWidth="1"/>
    <col min="10" max="10" width="7.875" style="2" customWidth="1"/>
    <col min="11" max="11" width="7.625" style="2" customWidth="1"/>
    <col min="12" max="16384" width="9.00390625" style="2" customWidth="1"/>
  </cols>
  <sheetData>
    <row r="1" spans="1:11" ht="53.25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 customHeight="1" thickBot="1">
      <c r="A2" s="11" t="s">
        <v>30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7.25" thickTop="1">
      <c r="A3" s="18" t="s">
        <v>0</v>
      </c>
      <c r="B3" s="19"/>
      <c r="C3" s="19"/>
      <c r="D3" s="20"/>
      <c r="E3" s="22" t="s">
        <v>2</v>
      </c>
      <c r="F3" s="23"/>
      <c r="G3" s="22" t="s">
        <v>3</v>
      </c>
      <c r="H3" s="23"/>
      <c r="I3" s="22" t="s">
        <v>4</v>
      </c>
      <c r="J3" s="23"/>
      <c r="K3" s="27" t="s">
        <v>5</v>
      </c>
    </row>
    <row r="4" spans="1:11" ht="16.5">
      <c r="A4" s="12"/>
      <c r="B4" s="13"/>
      <c r="C4" s="13"/>
      <c r="D4" s="14"/>
      <c r="E4" s="24"/>
      <c r="F4" s="14"/>
      <c r="G4" s="24"/>
      <c r="H4" s="14"/>
      <c r="I4" s="24"/>
      <c r="J4" s="14"/>
      <c r="K4" s="28"/>
    </row>
    <row r="5" spans="1:11" ht="17.25" thickBot="1">
      <c r="A5" s="12" t="s">
        <v>23</v>
      </c>
      <c r="B5" s="13"/>
      <c r="C5" s="13"/>
      <c r="D5" s="14"/>
      <c r="E5" s="25"/>
      <c r="F5" s="26"/>
      <c r="G5" s="25"/>
      <c r="H5" s="26"/>
      <c r="I5" s="25"/>
      <c r="J5" s="26"/>
      <c r="K5" s="28"/>
    </row>
    <row r="6" spans="1:11" ht="72" customHeight="1" thickBot="1">
      <c r="A6" s="50" t="s">
        <v>1</v>
      </c>
      <c r="B6" s="51"/>
      <c r="C6" s="51"/>
      <c r="D6" s="52"/>
      <c r="E6" s="3" t="s">
        <v>6</v>
      </c>
      <c r="F6" s="3" t="s">
        <v>24</v>
      </c>
      <c r="G6" s="3" t="s">
        <v>7</v>
      </c>
      <c r="H6" s="3" t="s">
        <v>8</v>
      </c>
      <c r="I6" s="4" t="s">
        <v>9</v>
      </c>
      <c r="J6" s="3" t="s">
        <v>10</v>
      </c>
      <c r="K6" s="29"/>
    </row>
    <row r="7" spans="1:11" ht="39.75" customHeight="1" thickBot="1">
      <c r="A7" s="30" t="s">
        <v>11</v>
      </c>
      <c r="B7" s="33" t="s">
        <v>12</v>
      </c>
      <c r="C7" s="34"/>
      <c r="D7" s="35"/>
      <c r="E7" s="9">
        <f>G7+H7+I7+J7+K7</f>
        <v>346</v>
      </c>
      <c r="F7" s="6">
        <f>E7/E19</f>
        <v>0.07596048298572997</v>
      </c>
      <c r="G7" s="9">
        <v>202</v>
      </c>
      <c r="H7" s="9">
        <v>54</v>
      </c>
      <c r="I7" s="9">
        <v>67</v>
      </c>
      <c r="J7" s="9">
        <v>18</v>
      </c>
      <c r="K7" s="10">
        <v>5</v>
      </c>
    </row>
    <row r="8" spans="1:11" ht="39.75" customHeight="1" thickBot="1">
      <c r="A8" s="31"/>
      <c r="B8" s="33" t="s">
        <v>13</v>
      </c>
      <c r="C8" s="34"/>
      <c r="D8" s="35"/>
      <c r="E8" s="9">
        <f aca="true" t="shared" si="0" ref="E8:E18">G8+H8+I8+J8+K8</f>
        <v>139</v>
      </c>
      <c r="F8" s="6">
        <f>E8/E19</f>
        <v>0.030515916575192096</v>
      </c>
      <c r="G8" s="9">
        <v>69</v>
      </c>
      <c r="H8" s="9">
        <v>11</v>
      </c>
      <c r="I8" s="9">
        <v>48</v>
      </c>
      <c r="J8" s="9">
        <v>4</v>
      </c>
      <c r="K8" s="10">
        <v>7</v>
      </c>
    </row>
    <row r="9" spans="1:11" ht="39.75" customHeight="1" thickBot="1">
      <c r="A9" s="31"/>
      <c r="B9" s="36" t="s">
        <v>25</v>
      </c>
      <c r="C9" s="37"/>
      <c r="D9" s="1" t="s">
        <v>14</v>
      </c>
      <c r="E9" s="9">
        <f t="shared" si="0"/>
        <v>17</v>
      </c>
      <c r="F9" s="6">
        <f>E9/E19</f>
        <v>0.0037321624588364435</v>
      </c>
      <c r="G9" s="9">
        <v>9</v>
      </c>
      <c r="H9" s="9">
        <v>0</v>
      </c>
      <c r="I9" s="9">
        <v>5</v>
      </c>
      <c r="J9" s="9">
        <v>0</v>
      </c>
      <c r="K9" s="10">
        <v>3</v>
      </c>
    </row>
    <row r="10" spans="1:11" ht="39.75" customHeight="1" thickBot="1">
      <c r="A10" s="31"/>
      <c r="B10" s="38"/>
      <c r="C10" s="39"/>
      <c r="D10" s="1" t="s">
        <v>15</v>
      </c>
      <c r="E10" s="9">
        <f t="shared" si="0"/>
        <v>264</v>
      </c>
      <c r="F10" s="6">
        <f>E10/E19</f>
        <v>0.0579582875960483</v>
      </c>
      <c r="G10" s="9">
        <v>204</v>
      </c>
      <c r="H10" s="9">
        <v>15</v>
      </c>
      <c r="I10" s="9">
        <v>19</v>
      </c>
      <c r="J10" s="9">
        <v>7</v>
      </c>
      <c r="K10" s="10">
        <v>19</v>
      </c>
    </row>
    <row r="11" spans="1:11" ht="39.75" customHeight="1" thickBot="1">
      <c r="A11" s="31"/>
      <c r="B11" s="38"/>
      <c r="C11" s="39"/>
      <c r="D11" s="1" t="s">
        <v>16</v>
      </c>
      <c r="E11" s="9">
        <f t="shared" si="0"/>
        <v>1956</v>
      </c>
      <c r="F11" s="6">
        <f>E11/E19</f>
        <v>0.42941822173435784</v>
      </c>
      <c r="G11" s="9">
        <v>1389</v>
      </c>
      <c r="H11" s="9">
        <v>153</v>
      </c>
      <c r="I11" s="9">
        <v>306</v>
      </c>
      <c r="J11" s="9">
        <v>100</v>
      </c>
      <c r="K11" s="10">
        <v>8</v>
      </c>
    </row>
    <row r="12" spans="1:11" ht="39.75" customHeight="1" thickBot="1">
      <c r="A12" s="31"/>
      <c r="B12" s="38"/>
      <c r="C12" s="39"/>
      <c r="D12" s="1" t="s">
        <v>17</v>
      </c>
      <c r="E12" s="9">
        <f t="shared" si="0"/>
        <v>162</v>
      </c>
      <c r="F12" s="6">
        <f>E12/E19</f>
        <v>0.03556531284302964</v>
      </c>
      <c r="G12" s="9">
        <v>108</v>
      </c>
      <c r="H12" s="9">
        <v>17</v>
      </c>
      <c r="I12" s="9">
        <v>23</v>
      </c>
      <c r="J12" s="9">
        <v>11</v>
      </c>
      <c r="K12" s="10">
        <v>3</v>
      </c>
    </row>
    <row r="13" spans="1:11" ht="39.75" customHeight="1" thickBot="1">
      <c r="A13" s="31"/>
      <c r="B13" s="40"/>
      <c r="C13" s="41"/>
      <c r="D13" s="1" t="s">
        <v>26</v>
      </c>
      <c r="E13" s="9">
        <f t="shared" si="0"/>
        <v>1131</v>
      </c>
      <c r="F13" s="6">
        <f>E13/E19</f>
        <v>0.2482985729967069</v>
      </c>
      <c r="G13" s="9">
        <v>758</v>
      </c>
      <c r="H13" s="9">
        <v>59</v>
      </c>
      <c r="I13" s="9">
        <v>276</v>
      </c>
      <c r="J13" s="9">
        <v>35</v>
      </c>
      <c r="K13" s="10">
        <v>3</v>
      </c>
    </row>
    <row r="14" spans="1:11" ht="39.75" customHeight="1" thickBot="1">
      <c r="A14" s="31"/>
      <c r="B14" s="36" t="s">
        <v>27</v>
      </c>
      <c r="C14" s="37"/>
      <c r="D14" s="1" t="s">
        <v>18</v>
      </c>
      <c r="E14" s="9">
        <f t="shared" si="0"/>
        <v>274</v>
      </c>
      <c r="F14" s="6">
        <f>E14/E19</f>
        <v>0.0601536772777168</v>
      </c>
      <c r="G14" s="9">
        <v>176</v>
      </c>
      <c r="H14" s="9">
        <v>31</v>
      </c>
      <c r="I14" s="9">
        <v>47</v>
      </c>
      <c r="J14" s="9">
        <v>14</v>
      </c>
      <c r="K14" s="10">
        <v>6</v>
      </c>
    </row>
    <row r="15" spans="1:11" ht="39.75" customHeight="1" thickBot="1">
      <c r="A15" s="31"/>
      <c r="B15" s="40"/>
      <c r="C15" s="41"/>
      <c r="D15" s="1" t="s">
        <v>19</v>
      </c>
      <c r="E15" s="9">
        <f t="shared" si="0"/>
        <v>0</v>
      </c>
      <c r="F15" s="6">
        <f>E15/E19</f>
        <v>0</v>
      </c>
      <c r="G15" s="9">
        <v>0</v>
      </c>
      <c r="H15" s="9">
        <v>0</v>
      </c>
      <c r="I15" s="9">
        <v>0</v>
      </c>
      <c r="J15" s="9">
        <v>0</v>
      </c>
      <c r="K15" s="10">
        <v>0</v>
      </c>
    </row>
    <row r="16" spans="1:11" ht="39.75" customHeight="1" thickBot="1">
      <c r="A16" s="32"/>
      <c r="B16" s="33" t="s">
        <v>20</v>
      </c>
      <c r="C16" s="34"/>
      <c r="D16" s="35"/>
      <c r="E16" s="9">
        <f t="shared" si="0"/>
        <v>98</v>
      </c>
      <c r="F16" s="6">
        <f>E16/E19</f>
        <v>0.021514818880351262</v>
      </c>
      <c r="G16" s="9">
        <v>57</v>
      </c>
      <c r="H16" s="9">
        <v>10</v>
      </c>
      <c r="I16" s="9">
        <v>19</v>
      </c>
      <c r="J16" s="9">
        <v>11</v>
      </c>
      <c r="K16" s="10">
        <v>1</v>
      </c>
    </row>
    <row r="17" spans="1:11" ht="35.25" customHeight="1" thickBot="1">
      <c r="A17" s="15" t="s">
        <v>21</v>
      </c>
      <c r="B17" s="16"/>
      <c r="C17" s="16"/>
      <c r="D17" s="17"/>
      <c r="E17" s="9">
        <f t="shared" si="0"/>
        <v>15</v>
      </c>
      <c r="F17" s="6">
        <f>E17/E19</f>
        <v>0.003293084522502744</v>
      </c>
      <c r="G17" s="9">
        <v>15</v>
      </c>
      <c r="H17" s="9">
        <v>0</v>
      </c>
      <c r="I17" s="9">
        <v>0</v>
      </c>
      <c r="J17" s="9">
        <v>0</v>
      </c>
      <c r="K17" s="10">
        <v>0</v>
      </c>
    </row>
    <row r="18" spans="1:11" ht="26.25" customHeight="1" thickBot="1">
      <c r="A18" s="15" t="s">
        <v>22</v>
      </c>
      <c r="B18" s="16"/>
      <c r="C18" s="16"/>
      <c r="D18" s="17"/>
      <c r="E18" s="9">
        <f t="shared" si="0"/>
        <v>153</v>
      </c>
      <c r="F18" s="6">
        <f>E18/E19</f>
        <v>0.03358946212952799</v>
      </c>
      <c r="G18" s="9">
        <v>75</v>
      </c>
      <c r="H18" s="9">
        <v>22</v>
      </c>
      <c r="I18" s="9">
        <v>40</v>
      </c>
      <c r="J18" s="9">
        <v>5</v>
      </c>
      <c r="K18" s="10">
        <v>11</v>
      </c>
    </row>
    <row r="19" spans="1:11" ht="17.25" thickBot="1">
      <c r="A19" s="44" t="s">
        <v>2</v>
      </c>
      <c r="B19" s="45"/>
      <c r="C19" s="33" t="s">
        <v>28</v>
      </c>
      <c r="D19" s="35"/>
      <c r="E19" s="3">
        <f>E7+E8+E9+E10+E11+E12+E13+E14+E15+E16+E17+E18</f>
        <v>4555</v>
      </c>
      <c r="F19" s="3"/>
      <c r="G19" s="3">
        <f>G7+G8+G9+G10+G11+G12+G13+G14+G15+G16+G17+G18</f>
        <v>3062</v>
      </c>
      <c r="H19" s="3">
        <f>H7+H8+H9+H10+H11+H12+H13+H14+H15+H16+H17+H18</f>
        <v>372</v>
      </c>
      <c r="I19" s="3">
        <v>850</v>
      </c>
      <c r="J19" s="3">
        <f>J7+J8+J9+J10+J11+J12+J13+J14+J15+J16+J17+J18</f>
        <v>205</v>
      </c>
      <c r="K19" s="3">
        <f>K7+K8+K9+K10+K11+K12+K13+K14+K15+K16+K17+K18</f>
        <v>66</v>
      </c>
    </row>
    <row r="20" spans="1:11" ht="17.25" thickBot="1">
      <c r="A20" s="46"/>
      <c r="B20" s="47"/>
      <c r="C20" s="48" t="s">
        <v>24</v>
      </c>
      <c r="D20" s="49"/>
      <c r="E20" s="5"/>
      <c r="F20" s="8">
        <f>F7+F8+F9+F10+F11+F12+F13+F14+F15+F16+F17+F18</f>
        <v>1</v>
      </c>
      <c r="G20" s="7">
        <f>G19/E19</f>
        <v>0.6722283205268935</v>
      </c>
      <c r="H20" s="7">
        <f>H19/E19</f>
        <v>0.08166849615806805</v>
      </c>
      <c r="I20" s="7">
        <f>I19/E19</f>
        <v>0.18660812294182216</v>
      </c>
      <c r="J20" s="7">
        <f>J19/E19</f>
        <v>0.04500548847420417</v>
      </c>
      <c r="K20" s="7">
        <f>K19/E19</f>
        <v>0.014489571899012075</v>
      </c>
    </row>
    <row r="21" spans="1:11" ht="17.25" thickTop="1">
      <c r="A21" s="42" t="s">
        <v>29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16.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6.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16.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6.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</sheetData>
  <sheetProtection/>
  <mergeCells count="22">
    <mergeCell ref="A21:K25"/>
    <mergeCell ref="A18:D18"/>
    <mergeCell ref="A19:B20"/>
    <mergeCell ref="C19:D19"/>
    <mergeCell ref="C20:D20"/>
    <mergeCell ref="A1:K1"/>
    <mergeCell ref="I3:J5"/>
    <mergeCell ref="K3:K6"/>
    <mergeCell ref="A7:A16"/>
    <mergeCell ref="B7:D7"/>
    <mergeCell ref="B8:D8"/>
    <mergeCell ref="B9:C13"/>
    <mergeCell ref="B14:C15"/>
    <mergeCell ref="B16:D16"/>
    <mergeCell ref="E3:F5"/>
    <mergeCell ref="A2:K2"/>
    <mergeCell ref="A4:D4"/>
    <mergeCell ref="A17:D17"/>
    <mergeCell ref="A3:D3"/>
    <mergeCell ref="A5:D5"/>
    <mergeCell ref="A6:D6"/>
    <mergeCell ref="G3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行政院勞工委員會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行政院勞工委員會</dc:creator>
  <cp:keywords/>
  <dc:description/>
  <cp:lastModifiedBy>news</cp:lastModifiedBy>
  <cp:lastPrinted>2014-06-06T03:09:33Z</cp:lastPrinted>
  <dcterms:created xsi:type="dcterms:W3CDTF">2014-06-05T09:28:13Z</dcterms:created>
  <dcterms:modified xsi:type="dcterms:W3CDTF">2014-06-20T02:13:08Z</dcterms:modified>
  <cp:category/>
  <cp:version/>
  <cp:contentType/>
  <cp:contentStatus/>
</cp:coreProperties>
</file>