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030" tabRatio="599" activeTab="1"/>
  </bookViews>
  <sheets>
    <sheet name="公立" sheetId="1" r:id="rId1"/>
    <sheet name="私立" sheetId="2" r:id="rId2"/>
  </sheets>
  <definedNames>
    <definedName name="_xlnm.Print_Titles" localSheetId="0">'公立'!$2:$2</definedName>
    <definedName name="_xlnm.Print_Titles" localSheetId="1">'私立'!$2:$2</definedName>
  </definedNames>
  <calcPr fullCalcOnLoad="1"/>
</workbook>
</file>

<file path=xl/comments1.xml><?xml version="1.0" encoding="utf-8"?>
<comments xmlns="http://schemas.openxmlformats.org/spreadsheetml/2006/main">
  <authors>
    <author>D7300045</author>
  </authors>
  <commentList>
    <comment ref="R12" authorId="0">
      <text>
        <r>
          <rPr>
            <b/>
            <sz val="9"/>
            <rFont val="新細明體"/>
            <family val="1"/>
          </rPr>
          <t>D7300045:</t>
        </r>
        <r>
          <rPr>
            <sz val="9"/>
            <rFont val="新細明體"/>
            <family val="1"/>
          </rPr>
          <t xml:space="preserve">
紙本朱日閑
</t>
        </r>
      </text>
    </comment>
  </commentList>
</comments>
</file>

<file path=xl/comments2.xml><?xml version="1.0" encoding="utf-8"?>
<comments xmlns="http://schemas.openxmlformats.org/spreadsheetml/2006/main">
  <authors>
    <author>D7100017</author>
  </authors>
  <commentList>
    <comment ref="M9" authorId="0">
      <text>
        <r>
          <rPr>
            <b/>
            <sz val="9"/>
            <rFont val="新細明體"/>
            <family val="1"/>
          </rPr>
          <t>重度以上54人中全時53人、部分工時1人，加權107人。</t>
        </r>
      </text>
    </comment>
    <comment ref="M7" authorId="0">
      <text>
        <r>
          <rPr>
            <b/>
            <sz val="9"/>
            <rFont val="新細明體"/>
            <family val="1"/>
          </rPr>
          <t>重度以上8人中全時5人、部分工時3人，加權13人。</t>
        </r>
      </text>
    </comment>
    <comment ref="M19" authorId="0">
      <text>
        <r>
          <rPr>
            <b/>
            <sz val="9"/>
            <rFont val="新細明體"/>
            <family val="1"/>
          </rPr>
          <t>重度以上5人中全時3人、部分工時2人，加權8人。</t>
        </r>
      </text>
    </comment>
  </commentList>
</comments>
</file>

<file path=xl/sharedStrings.xml><?xml version="1.0" encoding="utf-8"?>
<sst xmlns="http://schemas.openxmlformats.org/spreadsheetml/2006/main" count="391" uniqueCount="297">
  <si>
    <t>傳真</t>
  </si>
  <si>
    <t>交通部公路總局西部濱海公路北區臨時工程處</t>
  </si>
  <si>
    <t>符合</t>
  </si>
  <si>
    <t>王    瑾</t>
  </si>
  <si>
    <t>交通部臺灣區國道新建工程局</t>
  </si>
  <si>
    <t>朱木閑</t>
  </si>
  <si>
    <t>臺北市萬華區公所</t>
  </si>
  <si>
    <t>交通部臺灣區國道高速公路局南區工程處</t>
  </si>
  <si>
    <t>06-2363201#2605</t>
  </si>
  <si>
    <t>新竹縣政府稅捐稽徵局</t>
  </si>
  <si>
    <t>張子玲</t>
  </si>
  <si>
    <t>03-5518141</t>
  </si>
  <si>
    <t>03-5519019</t>
  </si>
  <si>
    <t>彰化縣</t>
  </si>
  <si>
    <t>行政院農業委員會林務局屏東林區管理處</t>
  </si>
  <si>
    <t>屏東縣屏東巿民興路39號</t>
  </si>
  <si>
    <t>簡益章</t>
  </si>
  <si>
    <t>孟素連</t>
  </si>
  <si>
    <t>08-7236695</t>
  </si>
  <si>
    <t>交通部公路總局第三區養護工程處</t>
  </si>
  <si>
    <t>屏東縣潮州鎮光復路259號</t>
  </si>
  <si>
    <t>鄧文廣</t>
  </si>
  <si>
    <t>蔡俊銘</t>
  </si>
  <si>
    <t>08-7862152</t>
  </si>
  <si>
    <t>08-7862150</t>
  </si>
  <si>
    <t>屏東縣九如鄉公所</t>
  </si>
  <si>
    <t>屏東縣九如鄉九如路2段416號</t>
  </si>
  <si>
    <t>許重慶</t>
  </si>
  <si>
    <t>王麗芳</t>
  </si>
  <si>
    <t>08-7392210</t>
  </si>
  <si>
    <t>08-7394621</t>
  </si>
  <si>
    <t>屏東縣</t>
  </si>
  <si>
    <t>高雄市政府工務局養護工程處</t>
  </si>
  <si>
    <t>高雄市苓雅區四維三路2號5樓</t>
  </si>
  <si>
    <t>吳明昌</t>
  </si>
  <si>
    <t>林瑞鎮</t>
  </si>
  <si>
    <t>07-3373312</t>
  </si>
  <si>
    <t>07-3315397</t>
  </si>
  <si>
    <t>交通部公路總局高雄區監理所</t>
  </si>
  <si>
    <t>高雄市鳳山區武營路361號</t>
  </si>
  <si>
    <t>劉育麟</t>
  </si>
  <si>
    <t>潘姵均</t>
  </si>
  <si>
    <t>07-7266061</t>
  </si>
  <si>
    <t>國防部軍備局生產製造中心第二○五廠</t>
  </si>
  <si>
    <t>高雄市前鎮區中山三路98號</t>
  </si>
  <si>
    <t>夏永寧</t>
  </si>
  <si>
    <t>閆恒蛟</t>
  </si>
  <si>
    <t>07-3331214</t>
  </si>
  <si>
    <t>07-3323087</t>
  </si>
  <si>
    <t>高雄市</t>
  </si>
  <si>
    <t>花蓮縣</t>
  </si>
  <si>
    <t>王慶麟</t>
  </si>
  <si>
    <t>雲林縣</t>
  </si>
  <si>
    <t>桃園縣</t>
  </si>
  <si>
    <t>國立桃園啟智學校</t>
  </si>
  <si>
    <t>桃園縣桃園市德壽街10號</t>
  </si>
  <si>
    <t>呂淑美</t>
  </si>
  <si>
    <t>陳淑美</t>
  </si>
  <si>
    <t>03-3669106</t>
  </si>
  <si>
    <t>交通部公路總局第五區養護工程處</t>
  </si>
  <si>
    <t>嘉義市安和街209號</t>
  </si>
  <si>
    <t>伍振男</t>
  </si>
  <si>
    <t>羅凱齡</t>
  </si>
  <si>
    <t>05-2780319</t>
  </si>
  <si>
    <t>thbu6052@ms1.gsn.gov.tw</t>
  </si>
  <si>
    <t>嘉義市</t>
  </si>
  <si>
    <t>新竹縣竹北市光明六路6號</t>
  </si>
  <si>
    <t>林國棟</t>
  </si>
  <si>
    <t>新竹縣</t>
  </si>
  <si>
    <t>彰化縣秀水鄉公所</t>
  </si>
  <si>
    <t>余德炎</t>
  </si>
  <si>
    <t>莊鈴茹</t>
  </si>
  <si>
    <t>花蓮縣警察局</t>
  </si>
  <si>
    <t>花蓮市府前路21號</t>
  </si>
  <si>
    <t>局長 阮清陽</t>
  </si>
  <si>
    <t>黃義忠</t>
  </si>
  <si>
    <t>03-8227417</t>
  </si>
  <si>
    <t>03-8237962</t>
  </si>
  <si>
    <t>pa736100@nt.hl.gov.tw</t>
  </si>
  <si>
    <t>花蓮縣花蓮市清潔隊</t>
  </si>
  <si>
    <t>花蓮市博愛街10-4號</t>
  </si>
  <si>
    <t>隊長 蔣大欽</t>
  </si>
  <si>
    <t>陳叡魴</t>
  </si>
  <si>
    <t>03-8336942</t>
  </si>
  <si>
    <t>jui@nt.hualien.gov.tw</t>
  </si>
  <si>
    <t>花蓮縣萬榮鄉公所</t>
  </si>
  <si>
    <t>花蓮縣萬榮鄉1鄰19號</t>
  </si>
  <si>
    <t>鄉長 蘇連進</t>
  </si>
  <si>
    <t>朱詠媛</t>
  </si>
  <si>
    <t>03-8751321</t>
  </si>
  <si>
    <t>03-8751513</t>
  </si>
  <si>
    <t>libra761022@nt.wanrung.gov.tw</t>
  </si>
  <si>
    <t>雲林縣警察局   11829</t>
  </si>
  <si>
    <t>蔡忠翰</t>
  </si>
  <si>
    <t>05-5352202</t>
  </si>
  <si>
    <t>05-5336450</t>
  </si>
  <si>
    <t>編號</t>
  </si>
  <si>
    <t xml:space="preserve"> 機關 (構)名稱(全銜)</t>
  </si>
  <si>
    <t>員工總人數</t>
  </si>
  <si>
    <t>身心障礙輕度</t>
  </si>
  <si>
    <t>身心障礙中度</t>
  </si>
  <si>
    <t>身心障礙重度</t>
  </si>
  <si>
    <t>身心障礙極重度</t>
  </si>
  <si>
    <t>評比值</t>
  </si>
  <si>
    <t>符合辦法第3條第1項第2款規定，且評比值達0.1以上</t>
  </si>
  <si>
    <t>地 址</t>
  </si>
  <si>
    <t>負責人</t>
  </si>
  <si>
    <t>聯絡人</t>
  </si>
  <si>
    <t>電話</t>
  </si>
  <si>
    <t>傳真</t>
  </si>
  <si>
    <t>電子信箱</t>
  </si>
  <si>
    <t>新北市</t>
  </si>
  <si>
    <t>符合</t>
  </si>
  <si>
    <t xml:space="preserve">梯田科技股份有限公司 </t>
  </si>
  <si>
    <t>劉正雄</t>
  </si>
  <si>
    <t>財團法人陽光社會福利基金會</t>
  </si>
  <si>
    <t>臺北市南京東路3段91號3樓</t>
  </si>
  <si>
    <t>闕河淵</t>
  </si>
  <si>
    <t>李蕙蘭</t>
  </si>
  <si>
    <t>財團法人愛盲基金會</t>
  </si>
  <si>
    <t>臺北市忠孝西路1段50號13樓之19</t>
  </si>
  <si>
    <t>謝邦俊</t>
  </si>
  <si>
    <t>熊凱玲</t>
  </si>
  <si>
    <t>財團法人第一社會福利基金會</t>
  </si>
  <si>
    <t>臺北市信義路5段150巷342弄17號之7</t>
  </si>
  <si>
    <t>柴松林</t>
  </si>
  <si>
    <t>黃淑雅</t>
  </si>
  <si>
    <t>黃慧霞</t>
  </si>
  <si>
    <t>財團法人育成社會福利基金會</t>
  </si>
  <si>
    <t>臺北市建國南路1段319號2樓</t>
  </si>
  <si>
    <t>陳節如</t>
  </si>
  <si>
    <t>張佳慧</t>
  </si>
  <si>
    <t>財團法人伊甸社會福利基金會</t>
  </si>
  <si>
    <t>臺北市萬美街1段55號3樓</t>
  </si>
  <si>
    <t>羅紀琼</t>
  </si>
  <si>
    <t>陳麗真</t>
  </si>
  <si>
    <t>涂永富</t>
  </si>
  <si>
    <t>楊承德</t>
  </si>
  <si>
    <t>洲晟實業股份有限公司</t>
  </si>
  <si>
    <t>陳素秋</t>
  </si>
  <si>
    <t>郭俊良</t>
  </si>
  <si>
    <t>彰化縣</t>
  </si>
  <si>
    <t>彰化縣和美鎮彰美路4段89巷22號</t>
  </si>
  <si>
    <t>鐘連在</t>
  </si>
  <si>
    <t>鄭富美</t>
  </si>
  <si>
    <t>04-7562131</t>
  </si>
  <si>
    <t>彰化縣鹿港鎮鹿草路4段2號</t>
  </si>
  <si>
    <t>陳介禧</t>
  </si>
  <si>
    <t>鄭裕乾</t>
  </si>
  <si>
    <t>彰化縣鹿港鎮環工五路3號</t>
  </si>
  <si>
    <t>陳貞造</t>
  </si>
  <si>
    <t>林莉洋</t>
  </si>
  <si>
    <t>04-7811218</t>
  </si>
  <si>
    <t>屏東縣</t>
  </si>
  <si>
    <t>屏東縣東港區漁會</t>
  </si>
  <si>
    <t>屏東縣東港鎮朝安里新生三路175號</t>
  </si>
  <si>
    <t>洪慶川</t>
  </si>
  <si>
    <t>莊文雄</t>
  </si>
  <si>
    <t>08-8337803</t>
  </si>
  <si>
    <t>高雄市</t>
  </si>
  <si>
    <t>微勤電機股份有限公司</t>
  </si>
  <si>
    <t>高雄市大寮區大發工業區華東路57之1號</t>
  </si>
  <si>
    <t>楊忠波</t>
  </si>
  <si>
    <t>劉宴君</t>
  </si>
  <si>
    <t>07-7884949</t>
  </si>
  <si>
    <t>花蓮縣</t>
  </si>
  <si>
    <t>戴孟蓁</t>
  </si>
  <si>
    <t>03-8223908</t>
  </si>
  <si>
    <t>03-8233414</t>
  </si>
  <si>
    <t>nono@mail.bethesda.org.tw</t>
  </si>
  <si>
    <t>李建通</t>
  </si>
  <si>
    <t>林麗雪</t>
  </si>
  <si>
    <t>089-223511</t>
  </si>
  <si>
    <t>089-232161</t>
  </si>
  <si>
    <t>嘉義縣</t>
  </si>
  <si>
    <t>嘉義縣民雄鄉建國路二段117號</t>
  </si>
  <si>
    <t>蘇銘宏</t>
  </si>
  <si>
    <t>翁惠美</t>
  </si>
  <si>
    <t>桃園縣</t>
  </si>
  <si>
    <t>桃園縣楊梅鎮快速路5段701號</t>
  </si>
  <si>
    <t>林進興</t>
  </si>
  <si>
    <t>吳玫芬</t>
  </si>
  <si>
    <t>03-4908860</t>
  </si>
  <si>
    <t>桃園縣蘆竹鄉新莊村大興十街223號</t>
  </si>
  <si>
    <t>林美貞</t>
  </si>
  <si>
    <t>陳春梅</t>
  </si>
  <si>
    <t>03-3677170</t>
  </si>
  <si>
    <t>03-3757493</t>
  </si>
  <si>
    <t>縣市別</t>
  </si>
  <si>
    <t>國立臺中啟明學校</t>
  </si>
  <si>
    <t>符合</t>
  </si>
  <si>
    <t>汪成琳</t>
  </si>
  <si>
    <t>林順良</t>
  </si>
  <si>
    <t>04-25574775</t>
  </si>
  <si>
    <t>04-7683732</t>
  </si>
  <si>
    <t>03-8323019</t>
  </si>
  <si>
    <t>05-2783512</t>
  </si>
  <si>
    <t>獎別</t>
  </si>
  <si>
    <t>優等</t>
  </si>
  <si>
    <t>04-25562126#711</t>
  </si>
  <si>
    <t>08-7236941#220</t>
  </si>
  <si>
    <t>07-7711101#862</t>
  </si>
  <si>
    <t>02-26183062#117</t>
  </si>
  <si>
    <t>02-27078808*860</t>
  </si>
  <si>
    <t>02-23064468*343</t>
  </si>
  <si>
    <t>04-7697024#305</t>
  </si>
  <si>
    <t>03-3647099#243</t>
  </si>
  <si>
    <t>02-26183051</t>
  </si>
  <si>
    <t>02-27017797</t>
  </si>
  <si>
    <t>02-23082744</t>
  </si>
  <si>
    <t>臺中市后里區三豐路72號</t>
  </si>
  <si>
    <t>臺北市</t>
  </si>
  <si>
    <t>臺南市</t>
  </si>
  <si>
    <t>雲林縣斗六市大學路3段100號</t>
  </si>
  <si>
    <t>新北市八里區龍米路1段92號　</t>
  </si>
  <si>
    <t>彰化縣秀水鄉中山路290號</t>
  </si>
  <si>
    <t>序號</t>
  </si>
  <si>
    <t>編號</t>
  </si>
  <si>
    <t xml:space="preserve"> 機關 (構)名稱(全銜)</t>
  </si>
  <si>
    <t>身心障礙輕度</t>
  </si>
  <si>
    <t>身心障礙中度</t>
  </si>
  <si>
    <t>身心障礙重度</t>
  </si>
  <si>
    <t>身心障礙極重度</t>
  </si>
  <si>
    <t>評比值</t>
  </si>
  <si>
    <t>符合辦法第3條第1項第1款規定，且評比值達0.2以上</t>
  </si>
  <si>
    <t>地 址</t>
  </si>
  <si>
    <t>負責人</t>
  </si>
  <si>
    <t>聯絡人</t>
  </si>
  <si>
    <t>電 話</t>
  </si>
  <si>
    <t>電子信箱</t>
  </si>
  <si>
    <t>臺中市</t>
  </si>
  <si>
    <t>一等</t>
  </si>
  <si>
    <t>新北市</t>
  </si>
  <si>
    <t>李忠璋</t>
  </si>
  <si>
    <t>二等</t>
  </si>
  <si>
    <t>臺北市和平東路3段1巷1號6樓</t>
  </si>
  <si>
    <t>曾大仁</t>
  </si>
  <si>
    <t>臺北市和平西路3段120號11樓</t>
  </si>
  <si>
    <t>王鴻裕</t>
  </si>
  <si>
    <t>陳玲華</t>
  </si>
  <si>
    <t>臺南市東區裕農路991號</t>
  </si>
  <si>
    <t>洪明鑑</t>
  </si>
  <si>
    <t>許惠美</t>
  </si>
  <si>
    <t>06-2096541</t>
  </si>
  <si>
    <t>100年金展獎表揚名單【公立單位】＜優等獎3名、一等獎6名、二等獎10名＞</t>
  </si>
  <si>
    <t>100年金展獎表揚名單【私立單位】＜優等獎3名、一等獎6名、二等獎10名＞</t>
  </si>
  <si>
    <t>縣市別</t>
  </si>
  <si>
    <t>獎別</t>
  </si>
  <si>
    <t>序號</t>
  </si>
  <si>
    <t>財團法人桃園縣私立脊髓損傷潛能發展中心</t>
  </si>
  <si>
    <t>財團法人愛盲基金會護康中心</t>
  </si>
  <si>
    <t>晨揚國際事業有限公司</t>
  </si>
  <si>
    <t>富山精機廠股份有限公司</t>
  </si>
  <si>
    <t>04-7562130</t>
  </si>
  <si>
    <t>06-6561436</t>
  </si>
  <si>
    <t>07-7880072</t>
  </si>
  <si>
    <t>08-8321447</t>
  </si>
  <si>
    <t>大耀紡織股份有限公司</t>
  </si>
  <si>
    <t>04-7710436</t>
  </si>
  <si>
    <t>06-3842006#805</t>
  </si>
  <si>
    <t>06-3842008</t>
  </si>
  <si>
    <t>吳鳳科技大學</t>
  </si>
  <si>
    <t>05-206-2090</t>
  </si>
  <si>
    <t>04-7811701</t>
  </si>
  <si>
    <t>員工總人數</t>
  </si>
  <si>
    <t>新北市中和區立德街148巷18號4樓</t>
  </si>
  <si>
    <t>花蓮市民權8街1號</t>
  </si>
  <si>
    <t>臺南市新營區南紙里太子路321號</t>
  </si>
  <si>
    <t>臺東縣</t>
  </si>
  <si>
    <t>臺東地區農會</t>
  </si>
  <si>
    <t>臺東市更生北路106號</t>
  </si>
  <si>
    <t>臺南市安南區工業三路66號</t>
  </si>
  <si>
    <t>02-22227811</t>
  </si>
  <si>
    <t>03-4909001#17</t>
  </si>
  <si>
    <t>05-2267125#21232</t>
  </si>
  <si>
    <t>02-23616663</t>
  </si>
  <si>
    <t>02-25078006</t>
  </si>
  <si>
    <t>02-23616663#8306</t>
  </si>
  <si>
    <t>02-22307715#145</t>
  </si>
  <si>
    <t>06-6563446#206</t>
  </si>
  <si>
    <t>04-7710146#22</t>
  </si>
  <si>
    <t>02-27224136</t>
  </si>
  <si>
    <t>02-27062686#221</t>
  </si>
  <si>
    <t>02-22227710</t>
  </si>
  <si>
    <t>02-23610928</t>
  </si>
  <si>
    <t>02-25053339</t>
  </si>
  <si>
    <t>02-23616617</t>
  </si>
  <si>
    <t>02-22306422</t>
  </si>
  <si>
    <t>02-27223137</t>
  </si>
  <si>
    <t>02-23235727</t>
  </si>
  <si>
    <t>院長 溫秀娥</t>
  </si>
  <si>
    <t>泰昇工業有限公司</t>
  </si>
  <si>
    <t>身心障礙者人數</t>
  </si>
  <si>
    <t>身障員工占員工總人數百分比</t>
  </si>
  <si>
    <t>平均工作年資（單位：年）</t>
  </si>
  <si>
    <t xml:space="preserve">財團法人臺灣省花蓮縣基督教宣教士差會附屬花蓮畢士大教養院
</t>
  </si>
  <si>
    <r>
      <t>臺灣史</t>
    </r>
    <r>
      <rPr>
        <b/>
        <sz val="13"/>
        <rFont val="新細明體"/>
        <family val="1"/>
      </rPr>
      <t>谷</t>
    </r>
    <r>
      <rPr>
        <sz val="13"/>
        <rFont val="新細明體"/>
        <family val="1"/>
      </rPr>
      <t>脫紙業股份有限公司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</si>
</sst>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);[Red]\(0.00\)"/>
    <numFmt numFmtId="178" formatCode="0.00_ "/>
    <numFmt numFmtId="179" formatCode="#,##0.0_);[Red]\(#,##0.0\)"/>
    <numFmt numFmtId="180" formatCode="#,##0.0000_);[Red]\(#,##0.0000\)"/>
    <numFmt numFmtId="181" formatCode="#,##0.00000_);[Red]\(#,##0.00000\)"/>
    <numFmt numFmtId="182" formatCode="#,##0.000_);[Red]\(#,##0.000\)"/>
    <numFmt numFmtId="183" formatCode="0.00000000_ "/>
    <numFmt numFmtId="184" formatCode="0.00000000000_ "/>
    <numFmt numFmtId="185" formatCode="#,##0_);[Red]\(#,##0\)"/>
    <numFmt numFmtId="186" formatCode="#,##0.00_ "/>
    <numFmt numFmtId="187" formatCode="m&quot;月&quot;d&quot;日&quot;"/>
    <numFmt numFmtId="188" formatCode="0_);[Red]\(0\)"/>
    <numFmt numFmtId="189" formatCode="0.0000_);[Red]\(0.0000\)"/>
    <numFmt numFmtId="190" formatCode="0.000_);[Red]\(0.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_ "/>
    <numFmt numFmtId="195" formatCode="0.0000_ "/>
    <numFmt numFmtId="196" formatCode="0.000_ "/>
    <numFmt numFmtId="197" formatCode="0.00;[Red]0.00"/>
    <numFmt numFmtId="198" formatCode="#,##0.0_ "/>
    <numFmt numFmtId="199" formatCode="0_ "/>
  </numFmts>
  <fonts count="13">
    <font>
      <sz val="12"/>
      <name val="標楷體"/>
      <family val="4"/>
    </font>
    <font>
      <sz val="9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新細明體"/>
      <family val="1"/>
    </font>
    <font>
      <b/>
      <sz val="9"/>
      <name val="新細明體"/>
      <family val="1"/>
    </font>
    <font>
      <sz val="13"/>
      <name val="新細明體"/>
      <family val="1"/>
    </font>
    <font>
      <sz val="13"/>
      <color indexed="10"/>
      <name val="新細明體"/>
      <family val="1"/>
    </font>
    <font>
      <sz val="13"/>
      <color indexed="8"/>
      <name val="新細明體"/>
      <family val="1"/>
    </font>
    <font>
      <u val="single"/>
      <sz val="13"/>
      <color indexed="12"/>
      <name val="新細明體"/>
      <family val="1"/>
    </font>
    <font>
      <b/>
      <sz val="15"/>
      <name val="新細明體"/>
      <family val="1"/>
    </font>
    <font>
      <b/>
      <sz val="13"/>
      <name val="新細明體"/>
      <family val="1"/>
    </font>
    <font>
      <b/>
      <sz val="8"/>
      <name val="標楷體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96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196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96" fontId="6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9" fillId="0" borderId="1" xfId="21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9" fillId="0" borderId="1" xfId="21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right" vertical="center"/>
    </xf>
    <xf numFmtId="176" fontId="6" fillId="4" borderId="1" xfId="0" applyNumberFormat="1" applyFont="1" applyFill="1" applyBorder="1" applyAlignment="1">
      <alignment horizontal="right" vertical="center"/>
    </xf>
    <xf numFmtId="196" fontId="6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90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 wrapText="1" shrinkToFit="1"/>
    </xf>
    <xf numFmtId="0" fontId="10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736100@nt.hl.gov.tw" TargetMode="External" /><Relationship Id="rId2" Type="http://schemas.openxmlformats.org/officeDocument/2006/relationships/hyperlink" Target="mailto:libra761022@nt.wanrung.gov.tw" TargetMode="External" /><Relationship Id="rId3" Type="http://schemas.openxmlformats.org/officeDocument/2006/relationships/hyperlink" Target="mailto:jui@nt.hualien.gov.tw" TargetMode="External" /><Relationship Id="rId4" Type="http://schemas.openxmlformats.org/officeDocument/2006/relationships/hyperlink" Target="mailto:thbu6052@ms1.gsn.gov.tw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no@mail.bethesda.org.tw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workbookViewId="0" topLeftCell="C1">
      <pane ySplit="2" topLeftCell="BM12" activePane="bottomLeft" state="frozen"/>
      <selection pane="topLeft" activeCell="A1" sqref="A1"/>
      <selection pane="bottomLeft" activeCell="N3" sqref="H3:N8"/>
    </sheetView>
  </sheetViews>
  <sheetFormatPr defaultColWidth="9.00390625" defaultRowHeight="16.5"/>
  <cols>
    <col min="1" max="1" width="9.625" style="6" hidden="1" customWidth="1"/>
    <col min="2" max="2" width="7.625" style="6" hidden="1" customWidth="1"/>
    <col min="3" max="3" width="7.25390625" style="6" customWidth="1"/>
    <col min="4" max="4" width="6.125" style="6" customWidth="1"/>
    <col min="5" max="5" width="45.75390625" style="56" customWidth="1"/>
    <col min="6" max="6" width="9.625" style="57" hidden="1" customWidth="1"/>
    <col min="7" max="7" width="14.625" style="1" hidden="1" customWidth="1"/>
    <col min="8" max="8" width="6.125" style="1" customWidth="1"/>
    <col min="9" max="12" width="9.625" style="1" hidden="1" customWidth="1"/>
    <col min="13" max="13" width="8.375" style="1" customWidth="1"/>
    <col min="14" max="14" width="9.625" style="1" customWidth="1"/>
    <col min="15" max="15" width="9.875" style="1" customWidth="1"/>
    <col min="16" max="16" width="38.625" style="58" hidden="1" customWidth="1"/>
    <col min="17" max="17" width="13.625" style="59" hidden="1" customWidth="1"/>
    <col min="18" max="18" width="10.625" style="60" hidden="1" customWidth="1"/>
    <col min="19" max="19" width="18.625" style="1" hidden="1" customWidth="1"/>
    <col min="20" max="20" width="13.00390625" style="1" hidden="1" customWidth="1"/>
    <col min="21" max="21" width="31.00390625" style="56" hidden="1" customWidth="1"/>
    <col min="22" max="16384" width="9.00390625" style="1" customWidth="1"/>
  </cols>
  <sheetData>
    <row r="1" spans="1:21" ht="33.75" customHeight="1">
      <c r="A1" s="62" t="s">
        <v>244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4" s="6" customFormat="1" ht="78" customHeight="1">
      <c r="A2" s="2" t="s">
        <v>188</v>
      </c>
      <c r="B2" s="3" t="s">
        <v>217</v>
      </c>
      <c r="C2" s="3" t="s">
        <v>197</v>
      </c>
      <c r="D2" s="3" t="s">
        <v>216</v>
      </c>
      <c r="E2" s="3" t="s">
        <v>218</v>
      </c>
      <c r="F2" s="5" t="s">
        <v>223</v>
      </c>
      <c r="G2" s="3" t="s">
        <v>224</v>
      </c>
      <c r="H2" s="3" t="s">
        <v>264</v>
      </c>
      <c r="I2" s="3" t="s">
        <v>219</v>
      </c>
      <c r="J2" s="3" t="s">
        <v>220</v>
      </c>
      <c r="K2" s="3" t="s">
        <v>221</v>
      </c>
      <c r="L2" s="3" t="s">
        <v>222</v>
      </c>
      <c r="M2" s="4" t="s">
        <v>292</v>
      </c>
      <c r="N2" s="4" t="s">
        <v>293</v>
      </c>
      <c r="O2" s="3" t="s">
        <v>294</v>
      </c>
      <c r="P2" s="3" t="s">
        <v>225</v>
      </c>
      <c r="Q2" s="2" t="s">
        <v>226</v>
      </c>
      <c r="R2" s="2" t="s">
        <v>227</v>
      </c>
      <c r="S2" s="2" t="s">
        <v>228</v>
      </c>
      <c r="T2" s="2" t="s">
        <v>0</v>
      </c>
      <c r="U2" s="3" t="s">
        <v>229</v>
      </c>
      <c r="V2" s="1"/>
      <c r="W2" s="1"/>
      <c r="X2" s="1"/>
    </row>
    <row r="3" spans="1:21" ht="33.75" customHeight="1">
      <c r="A3" s="3" t="s">
        <v>230</v>
      </c>
      <c r="B3" s="3">
        <v>1</v>
      </c>
      <c r="C3" s="7" t="s">
        <v>198</v>
      </c>
      <c r="D3" s="7">
        <v>1</v>
      </c>
      <c r="E3" s="8" t="s">
        <v>189</v>
      </c>
      <c r="F3" s="12">
        <f>N3*O3</f>
        <v>2.8529133858267715</v>
      </c>
      <c r="G3" s="13" t="s">
        <v>190</v>
      </c>
      <c r="H3" s="9">
        <v>127</v>
      </c>
      <c r="I3" s="9">
        <v>2</v>
      </c>
      <c r="J3" s="9">
        <v>2</v>
      </c>
      <c r="K3" s="9">
        <v>12</v>
      </c>
      <c r="L3" s="9">
        <v>0</v>
      </c>
      <c r="M3" s="9">
        <f>I3+J3+K3*2+L3*2</f>
        <v>28</v>
      </c>
      <c r="N3" s="10">
        <f aca="true" t="shared" si="0" ref="N3:N21">M3/H3</f>
        <v>0.2204724409448819</v>
      </c>
      <c r="O3" s="11">
        <v>12.94</v>
      </c>
      <c r="P3" s="14" t="s">
        <v>210</v>
      </c>
      <c r="Q3" s="3" t="s">
        <v>191</v>
      </c>
      <c r="R3" s="3" t="s">
        <v>192</v>
      </c>
      <c r="S3" s="15" t="s">
        <v>199</v>
      </c>
      <c r="T3" s="15" t="s">
        <v>193</v>
      </c>
      <c r="U3" s="15"/>
    </row>
    <row r="4" spans="1:21" ht="33.75" customHeight="1">
      <c r="A4" s="2" t="s">
        <v>50</v>
      </c>
      <c r="B4" s="2">
        <v>1</v>
      </c>
      <c r="C4" s="7" t="s">
        <v>198</v>
      </c>
      <c r="D4" s="7">
        <v>2</v>
      </c>
      <c r="E4" s="16" t="s">
        <v>72</v>
      </c>
      <c r="F4" s="18">
        <f aca="true" t="shared" si="1" ref="F4:F21">N4*O4</f>
        <v>2.1542696629213482</v>
      </c>
      <c r="G4" s="13" t="s">
        <v>2</v>
      </c>
      <c r="H4" s="17">
        <v>178</v>
      </c>
      <c r="I4" s="17">
        <v>17</v>
      </c>
      <c r="J4" s="17">
        <v>11</v>
      </c>
      <c r="K4" s="17">
        <v>5</v>
      </c>
      <c r="L4" s="17">
        <v>2</v>
      </c>
      <c r="M4" s="17">
        <f aca="true" t="shared" si="2" ref="M4:M21">I4+J4+(K4+L4)*2</f>
        <v>42</v>
      </c>
      <c r="N4" s="10">
        <f t="shared" si="0"/>
        <v>0.23595505617977527</v>
      </c>
      <c r="O4" s="11">
        <v>9.13</v>
      </c>
      <c r="P4" s="19" t="s">
        <v>73</v>
      </c>
      <c r="Q4" s="2" t="s">
        <v>74</v>
      </c>
      <c r="R4" s="2" t="s">
        <v>75</v>
      </c>
      <c r="S4" s="19" t="s">
        <v>76</v>
      </c>
      <c r="T4" s="19" t="s">
        <v>77</v>
      </c>
      <c r="U4" s="19" t="s">
        <v>78</v>
      </c>
    </row>
    <row r="5" spans="1:21" ht="33.75" customHeight="1">
      <c r="A5" s="2" t="s">
        <v>50</v>
      </c>
      <c r="B5" s="2">
        <v>3</v>
      </c>
      <c r="C5" s="7" t="s">
        <v>198</v>
      </c>
      <c r="D5" s="7">
        <v>3</v>
      </c>
      <c r="E5" s="16" t="s">
        <v>85</v>
      </c>
      <c r="F5" s="18">
        <f t="shared" si="1"/>
        <v>1.4513274336283186</v>
      </c>
      <c r="G5" s="13" t="s">
        <v>2</v>
      </c>
      <c r="H5" s="17">
        <v>113</v>
      </c>
      <c r="I5" s="17">
        <v>7</v>
      </c>
      <c r="J5" s="17">
        <v>3</v>
      </c>
      <c r="K5" s="17">
        <v>3</v>
      </c>
      <c r="L5" s="17">
        <v>0</v>
      </c>
      <c r="M5" s="17">
        <f t="shared" si="2"/>
        <v>16</v>
      </c>
      <c r="N5" s="10">
        <f t="shared" si="0"/>
        <v>0.1415929203539823</v>
      </c>
      <c r="O5" s="11">
        <v>10.25</v>
      </c>
      <c r="P5" s="19" t="s">
        <v>86</v>
      </c>
      <c r="Q5" s="2" t="s">
        <v>87</v>
      </c>
      <c r="R5" s="2" t="s">
        <v>88</v>
      </c>
      <c r="S5" s="19" t="s">
        <v>89</v>
      </c>
      <c r="T5" s="19" t="s">
        <v>90</v>
      </c>
      <c r="U5" s="15" t="s">
        <v>91</v>
      </c>
    </row>
    <row r="6" spans="1:21" ht="33.75" customHeight="1">
      <c r="A6" s="2" t="s">
        <v>50</v>
      </c>
      <c r="B6" s="2">
        <v>2</v>
      </c>
      <c r="C6" s="20" t="s">
        <v>231</v>
      </c>
      <c r="D6" s="20">
        <v>1</v>
      </c>
      <c r="E6" s="21" t="s">
        <v>79</v>
      </c>
      <c r="F6" s="24">
        <f t="shared" si="1"/>
        <v>1.388625</v>
      </c>
      <c r="G6" s="20" t="s">
        <v>2</v>
      </c>
      <c r="H6" s="22">
        <v>160</v>
      </c>
      <c r="I6" s="22">
        <v>11</v>
      </c>
      <c r="J6" s="22">
        <v>8</v>
      </c>
      <c r="K6" s="22">
        <v>2</v>
      </c>
      <c r="L6" s="22">
        <v>0</v>
      </c>
      <c r="M6" s="22">
        <f t="shared" si="2"/>
        <v>23</v>
      </c>
      <c r="N6" s="27">
        <f t="shared" si="0"/>
        <v>0.14375</v>
      </c>
      <c r="O6" s="23">
        <v>9.66</v>
      </c>
      <c r="P6" s="19" t="s">
        <v>80</v>
      </c>
      <c r="Q6" s="2" t="s">
        <v>81</v>
      </c>
      <c r="R6" s="2" t="s">
        <v>82</v>
      </c>
      <c r="S6" s="25" t="s">
        <v>195</v>
      </c>
      <c r="T6" s="19" t="s">
        <v>83</v>
      </c>
      <c r="U6" s="19" t="s">
        <v>84</v>
      </c>
    </row>
    <row r="7" spans="1:21" ht="33.75" customHeight="1">
      <c r="A7" s="2" t="s">
        <v>52</v>
      </c>
      <c r="B7" s="3">
        <v>1</v>
      </c>
      <c r="C7" s="20" t="s">
        <v>231</v>
      </c>
      <c r="D7" s="20">
        <v>2</v>
      </c>
      <c r="E7" s="26" t="s">
        <v>92</v>
      </c>
      <c r="F7" s="24">
        <f t="shared" si="1"/>
        <v>1.3179012345679013</v>
      </c>
      <c r="G7" s="20" t="s">
        <v>2</v>
      </c>
      <c r="H7" s="22">
        <v>243</v>
      </c>
      <c r="I7" s="22">
        <v>7</v>
      </c>
      <c r="J7" s="22">
        <v>8</v>
      </c>
      <c r="K7" s="22">
        <v>6</v>
      </c>
      <c r="L7" s="22">
        <v>4</v>
      </c>
      <c r="M7" s="22">
        <f t="shared" si="2"/>
        <v>35</v>
      </c>
      <c r="N7" s="27">
        <f t="shared" si="0"/>
        <v>0.1440329218106996</v>
      </c>
      <c r="O7" s="23">
        <v>9.15</v>
      </c>
      <c r="P7" s="15" t="s">
        <v>213</v>
      </c>
      <c r="Q7" s="3" t="s">
        <v>51</v>
      </c>
      <c r="R7" s="3" t="s">
        <v>93</v>
      </c>
      <c r="S7" s="15" t="s">
        <v>94</v>
      </c>
      <c r="T7" s="15" t="s">
        <v>95</v>
      </c>
      <c r="U7" s="15"/>
    </row>
    <row r="8" spans="1:21" s="30" customFormat="1" ht="33.75" customHeight="1">
      <c r="A8" s="2" t="s">
        <v>31</v>
      </c>
      <c r="B8" s="3">
        <v>1</v>
      </c>
      <c r="C8" s="20" t="s">
        <v>231</v>
      </c>
      <c r="D8" s="20">
        <v>3</v>
      </c>
      <c r="E8" s="26" t="s">
        <v>14</v>
      </c>
      <c r="F8" s="24">
        <f t="shared" si="1"/>
        <v>1.2082191780821918</v>
      </c>
      <c r="G8" s="20" t="s">
        <v>2</v>
      </c>
      <c r="H8" s="28">
        <v>292</v>
      </c>
      <c r="I8" s="28">
        <v>6</v>
      </c>
      <c r="J8" s="28">
        <v>2</v>
      </c>
      <c r="K8" s="28">
        <v>4</v>
      </c>
      <c r="L8" s="28">
        <v>1</v>
      </c>
      <c r="M8" s="22">
        <f t="shared" si="2"/>
        <v>18</v>
      </c>
      <c r="N8" s="27">
        <f t="shared" si="0"/>
        <v>0.06164383561643835</v>
      </c>
      <c r="O8" s="23">
        <v>19.6</v>
      </c>
      <c r="P8" s="15" t="s">
        <v>15</v>
      </c>
      <c r="Q8" s="3" t="s">
        <v>16</v>
      </c>
      <c r="R8" s="3" t="s">
        <v>17</v>
      </c>
      <c r="S8" s="15" t="s">
        <v>200</v>
      </c>
      <c r="T8" s="15" t="s">
        <v>18</v>
      </c>
      <c r="U8" s="29"/>
    </row>
    <row r="9" spans="1:21" ht="33.75" customHeight="1">
      <c r="A9" s="2" t="s">
        <v>49</v>
      </c>
      <c r="B9" s="2">
        <v>3</v>
      </c>
      <c r="C9" s="20" t="s">
        <v>231</v>
      </c>
      <c r="D9" s="20">
        <v>4</v>
      </c>
      <c r="E9" s="26" t="s">
        <v>38</v>
      </c>
      <c r="F9" s="24">
        <f t="shared" si="1"/>
        <v>1.1935526315789473</v>
      </c>
      <c r="G9" s="20" t="s">
        <v>2</v>
      </c>
      <c r="H9" s="22">
        <v>456</v>
      </c>
      <c r="I9" s="22">
        <v>13</v>
      </c>
      <c r="J9" s="22">
        <v>18</v>
      </c>
      <c r="K9" s="22">
        <v>7</v>
      </c>
      <c r="L9" s="22">
        <v>1</v>
      </c>
      <c r="M9" s="22">
        <f t="shared" si="2"/>
        <v>47</v>
      </c>
      <c r="N9" s="27">
        <f t="shared" si="0"/>
        <v>0.10307017543859649</v>
      </c>
      <c r="O9" s="23">
        <v>11.58</v>
      </c>
      <c r="P9" s="15" t="s">
        <v>39</v>
      </c>
      <c r="Q9" s="2" t="s">
        <v>40</v>
      </c>
      <c r="R9" s="2" t="s">
        <v>41</v>
      </c>
      <c r="S9" s="15" t="s">
        <v>201</v>
      </c>
      <c r="T9" s="19" t="s">
        <v>42</v>
      </c>
      <c r="U9" s="15"/>
    </row>
    <row r="10" spans="1:21" ht="33.75" customHeight="1">
      <c r="A10" s="2" t="s">
        <v>232</v>
      </c>
      <c r="B10" s="2">
        <v>1</v>
      </c>
      <c r="C10" s="20" t="s">
        <v>231</v>
      </c>
      <c r="D10" s="20">
        <v>5</v>
      </c>
      <c r="E10" s="26" t="s">
        <v>1</v>
      </c>
      <c r="F10" s="24">
        <f>N10*O10</f>
        <v>1.083720930232558</v>
      </c>
      <c r="G10" s="20" t="s">
        <v>190</v>
      </c>
      <c r="H10" s="22">
        <v>86</v>
      </c>
      <c r="I10" s="22">
        <v>3</v>
      </c>
      <c r="J10" s="22">
        <v>1</v>
      </c>
      <c r="K10" s="22">
        <v>1</v>
      </c>
      <c r="L10" s="22">
        <v>2</v>
      </c>
      <c r="M10" s="22">
        <f t="shared" si="2"/>
        <v>10</v>
      </c>
      <c r="N10" s="27">
        <f t="shared" si="0"/>
        <v>0.11627906976744186</v>
      </c>
      <c r="O10" s="23">
        <v>9.32</v>
      </c>
      <c r="P10" s="31" t="s">
        <v>214</v>
      </c>
      <c r="Q10" s="32" t="s">
        <v>233</v>
      </c>
      <c r="R10" s="32" t="s">
        <v>3</v>
      </c>
      <c r="S10" s="33" t="s">
        <v>202</v>
      </c>
      <c r="T10" s="33" t="s">
        <v>207</v>
      </c>
      <c r="U10" s="34"/>
    </row>
    <row r="11" spans="1:21" ht="33.75" customHeight="1">
      <c r="A11" s="2" t="s">
        <v>65</v>
      </c>
      <c r="B11" s="2">
        <v>3</v>
      </c>
      <c r="C11" s="20" t="s">
        <v>231</v>
      </c>
      <c r="D11" s="20">
        <v>6</v>
      </c>
      <c r="E11" s="26" t="s">
        <v>59</v>
      </c>
      <c r="F11" s="24">
        <f t="shared" si="1"/>
        <v>1.0314990512333966</v>
      </c>
      <c r="G11" s="20" t="s">
        <v>2</v>
      </c>
      <c r="H11" s="22">
        <v>527</v>
      </c>
      <c r="I11" s="22">
        <v>12</v>
      </c>
      <c r="J11" s="22">
        <v>12</v>
      </c>
      <c r="K11" s="22">
        <v>5</v>
      </c>
      <c r="L11" s="22">
        <v>1</v>
      </c>
      <c r="M11" s="22">
        <f t="shared" si="2"/>
        <v>36</v>
      </c>
      <c r="N11" s="27">
        <f t="shared" si="0"/>
        <v>0.0683111954459203</v>
      </c>
      <c r="O11" s="23">
        <v>15.1</v>
      </c>
      <c r="P11" s="15" t="s">
        <v>60</v>
      </c>
      <c r="Q11" s="2" t="s">
        <v>61</v>
      </c>
      <c r="R11" s="2" t="s">
        <v>62</v>
      </c>
      <c r="S11" s="25" t="s">
        <v>196</v>
      </c>
      <c r="T11" s="19" t="s">
        <v>63</v>
      </c>
      <c r="U11" s="29" t="s">
        <v>64</v>
      </c>
    </row>
    <row r="12" spans="1:21" ht="33.75" customHeight="1">
      <c r="A12" s="2" t="s">
        <v>211</v>
      </c>
      <c r="B12" s="2">
        <v>2</v>
      </c>
      <c r="C12" s="35" t="s">
        <v>234</v>
      </c>
      <c r="D12" s="35">
        <v>1</v>
      </c>
      <c r="E12" s="36" t="s">
        <v>4</v>
      </c>
      <c r="F12" s="40">
        <f t="shared" si="1"/>
        <v>0.9898550724637681</v>
      </c>
      <c r="G12" s="35" t="s">
        <v>190</v>
      </c>
      <c r="H12" s="37">
        <v>207</v>
      </c>
      <c r="I12" s="37">
        <v>3</v>
      </c>
      <c r="J12" s="37">
        <v>8</v>
      </c>
      <c r="K12" s="37">
        <v>0</v>
      </c>
      <c r="L12" s="37">
        <v>2</v>
      </c>
      <c r="M12" s="37">
        <f t="shared" si="2"/>
        <v>15</v>
      </c>
      <c r="N12" s="38">
        <f t="shared" si="0"/>
        <v>0.07246376811594203</v>
      </c>
      <c r="O12" s="39">
        <v>13.66</v>
      </c>
      <c r="P12" s="15" t="s">
        <v>235</v>
      </c>
      <c r="Q12" s="2" t="s">
        <v>236</v>
      </c>
      <c r="R12" s="2" t="s">
        <v>5</v>
      </c>
      <c r="S12" s="19" t="s">
        <v>203</v>
      </c>
      <c r="T12" s="19" t="s">
        <v>208</v>
      </c>
      <c r="U12" s="15"/>
    </row>
    <row r="13" spans="1:21" ht="33.75" customHeight="1">
      <c r="A13" s="2" t="s">
        <v>211</v>
      </c>
      <c r="B13" s="2">
        <v>9</v>
      </c>
      <c r="C13" s="35" t="s">
        <v>234</v>
      </c>
      <c r="D13" s="35">
        <v>2</v>
      </c>
      <c r="E13" s="36" t="s">
        <v>6</v>
      </c>
      <c r="F13" s="40">
        <f t="shared" si="1"/>
        <v>0.9742372881355933</v>
      </c>
      <c r="G13" s="35" t="s">
        <v>190</v>
      </c>
      <c r="H13" s="37">
        <v>177</v>
      </c>
      <c r="I13" s="37">
        <v>4</v>
      </c>
      <c r="J13" s="37">
        <v>10</v>
      </c>
      <c r="K13" s="37">
        <v>0</v>
      </c>
      <c r="L13" s="37">
        <v>2</v>
      </c>
      <c r="M13" s="37">
        <f t="shared" si="2"/>
        <v>18</v>
      </c>
      <c r="N13" s="38">
        <f t="shared" si="0"/>
        <v>0.1016949152542373</v>
      </c>
      <c r="O13" s="39">
        <v>9.58</v>
      </c>
      <c r="P13" s="15" t="s">
        <v>237</v>
      </c>
      <c r="Q13" s="2" t="s">
        <v>238</v>
      </c>
      <c r="R13" s="2" t="s">
        <v>239</v>
      </c>
      <c r="S13" s="19" t="s">
        <v>204</v>
      </c>
      <c r="T13" s="19" t="s">
        <v>209</v>
      </c>
      <c r="U13" s="15"/>
    </row>
    <row r="14" spans="1:21" ht="33.75" customHeight="1">
      <c r="A14" s="2" t="s">
        <v>49</v>
      </c>
      <c r="B14" s="2">
        <v>4</v>
      </c>
      <c r="C14" s="35" t="s">
        <v>234</v>
      </c>
      <c r="D14" s="35">
        <v>3</v>
      </c>
      <c r="E14" s="36" t="s">
        <v>43</v>
      </c>
      <c r="F14" s="40">
        <f t="shared" si="1"/>
        <v>0.9494171779141103</v>
      </c>
      <c r="G14" s="35" t="s">
        <v>2</v>
      </c>
      <c r="H14" s="37">
        <v>326</v>
      </c>
      <c r="I14" s="37">
        <v>11</v>
      </c>
      <c r="J14" s="37">
        <v>6</v>
      </c>
      <c r="K14" s="37">
        <v>1</v>
      </c>
      <c r="L14" s="37">
        <v>0</v>
      </c>
      <c r="M14" s="37">
        <f t="shared" si="2"/>
        <v>19</v>
      </c>
      <c r="N14" s="38">
        <f t="shared" si="0"/>
        <v>0.05828220858895705</v>
      </c>
      <c r="O14" s="39">
        <v>16.29</v>
      </c>
      <c r="P14" s="15" t="s">
        <v>44</v>
      </c>
      <c r="Q14" s="2" t="s">
        <v>45</v>
      </c>
      <c r="R14" s="2" t="s">
        <v>46</v>
      </c>
      <c r="S14" s="19" t="s">
        <v>47</v>
      </c>
      <c r="T14" s="19" t="s">
        <v>48</v>
      </c>
      <c r="U14" s="15"/>
    </row>
    <row r="15" spans="1:21" ht="33.75" customHeight="1">
      <c r="A15" s="2" t="s">
        <v>49</v>
      </c>
      <c r="B15" s="2">
        <v>2</v>
      </c>
      <c r="C15" s="35" t="s">
        <v>234</v>
      </c>
      <c r="D15" s="35">
        <v>4</v>
      </c>
      <c r="E15" s="36" t="s">
        <v>32</v>
      </c>
      <c r="F15" s="40">
        <f t="shared" si="1"/>
        <v>0.855</v>
      </c>
      <c r="G15" s="35" t="s">
        <v>2</v>
      </c>
      <c r="H15" s="37">
        <v>656</v>
      </c>
      <c r="I15" s="37">
        <v>10</v>
      </c>
      <c r="J15" s="37">
        <v>4</v>
      </c>
      <c r="K15" s="37">
        <v>2</v>
      </c>
      <c r="L15" s="37">
        <v>9</v>
      </c>
      <c r="M15" s="37">
        <f t="shared" si="2"/>
        <v>36</v>
      </c>
      <c r="N15" s="38">
        <f t="shared" si="0"/>
        <v>0.054878048780487805</v>
      </c>
      <c r="O15" s="39">
        <v>15.58</v>
      </c>
      <c r="P15" s="15" t="s">
        <v>33</v>
      </c>
      <c r="Q15" s="2" t="s">
        <v>34</v>
      </c>
      <c r="R15" s="2" t="s">
        <v>35</v>
      </c>
      <c r="S15" s="19" t="s">
        <v>36</v>
      </c>
      <c r="T15" s="19" t="s">
        <v>37</v>
      </c>
      <c r="U15" s="15"/>
    </row>
    <row r="16" spans="1:21" ht="33.75" customHeight="1">
      <c r="A16" s="2" t="s">
        <v>68</v>
      </c>
      <c r="B16" s="2">
        <v>1</v>
      </c>
      <c r="C16" s="35" t="s">
        <v>234</v>
      </c>
      <c r="D16" s="35">
        <v>5</v>
      </c>
      <c r="E16" s="36" t="s">
        <v>9</v>
      </c>
      <c r="F16" s="40">
        <f>N16*O16</f>
        <v>0.8073295454545455</v>
      </c>
      <c r="G16" s="35" t="s">
        <v>2</v>
      </c>
      <c r="H16" s="37">
        <v>176</v>
      </c>
      <c r="I16" s="41">
        <v>5</v>
      </c>
      <c r="J16" s="41">
        <v>4</v>
      </c>
      <c r="K16" s="41">
        <v>2</v>
      </c>
      <c r="L16" s="41">
        <v>0</v>
      </c>
      <c r="M16" s="37">
        <f t="shared" si="2"/>
        <v>13</v>
      </c>
      <c r="N16" s="38">
        <f t="shared" si="0"/>
        <v>0.07386363636363637</v>
      </c>
      <c r="O16" s="39">
        <v>10.93</v>
      </c>
      <c r="P16" s="42" t="s">
        <v>66</v>
      </c>
      <c r="Q16" s="43" t="s">
        <v>67</v>
      </c>
      <c r="R16" s="44" t="s">
        <v>10</v>
      </c>
      <c r="S16" s="19" t="s">
        <v>11</v>
      </c>
      <c r="T16" s="19" t="s">
        <v>12</v>
      </c>
      <c r="U16" s="29"/>
    </row>
    <row r="17" spans="1:21" ht="33.75" customHeight="1">
      <c r="A17" s="2" t="s">
        <v>13</v>
      </c>
      <c r="B17" s="45">
        <v>1</v>
      </c>
      <c r="C17" s="35" t="s">
        <v>234</v>
      </c>
      <c r="D17" s="35">
        <v>6</v>
      </c>
      <c r="E17" s="46" t="s">
        <v>69</v>
      </c>
      <c r="F17" s="40">
        <f t="shared" si="1"/>
        <v>0.767</v>
      </c>
      <c r="G17" s="35" t="s">
        <v>2</v>
      </c>
      <c r="H17" s="47">
        <v>150</v>
      </c>
      <c r="I17" s="47">
        <v>3</v>
      </c>
      <c r="J17" s="47">
        <v>2</v>
      </c>
      <c r="K17" s="47">
        <v>2</v>
      </c>
      <c r="L17" s="47">
        <v>2</v>
      </c>
      <c r="M17" s="47">
        <f t="shared" si="2"/>
        <v>13</v>
      </c>
      <c r="N17" s="38">
        <f t="shared" si="0"/>
        <v>0.08666666666666667</v>
      </c>
      <c r="O17" s="39">
        <v>8.85</v>
      </c>
      <c r="P17" s="48" t="s">
        <v>215</v>
      </c>
      <c r="Q17" s="45" t="s">
        <v>70</v>
      </c>
      <c r="R17" s="45" t="s">
        <v>71</v>
      </c>
      <c r="S17" s="49" t="s">
        <v>205</v>
      </c>
      <c r="T17" s="25" t="s">
        <v>194</v>
      </c>
      <c r="U17" s="48"/>
    </row>
    <row r="18" spans="1:21" ht="33.75" customHeight="1">
      <c r="A18" s="3" t="s">
        <v>53</v>
      </c>
      <c r="B18" s="2">
        <v>1</v>
      </c>
      <c r="C18" s="35" t="s">
        <v>234</v>
      </c>
      <c r="D18" s="35">
        <v>7</v>
      </c>
      <c r="E18" s="36" t="s">
        <v>54</v>
      </c>
      <c r="F18" s="40">
        <f t="shared" si="1"/>
        <v>0.7507329842931937</v>
      </c>
      <c r="G18" s="35" t="s">
        <v>2</v>
      </c>
      <c r="H18" s="37">
        <v>191</v>
      </c>
      <c r="I18" s="41">
        <v>3</v>
      </c>
      <c r="J18" s="41">
        <v>6</v>
      </c>
      <c r="K18" s="41">
        <v>1</v>
      </c>
      <c r="L18" s="41">
        <v>1</v>
      </c>
      <c r="M18" s="37">
        <f t="shared" si="2"/>
        <v>13</v>
      </c>
      <c r="N18" s="38">
        <f t="shared" si="0"/>
        <v>0.06806282722513089</v>
      </c>
      <c r="O18" s="39">
        <v>11.03</v>
      </c>
      <c r="P18" s="15" t="s">
        <v>55</v>
      </c>
      <c r="Q18" s="3" t="s">
        <v>56</v>
      </c>
      <c r="R18" s="3" t="s">
        <v>57</v>
      </c>
      <c r="S18" s="15" t="s">
        <v>206</v>
      </c>
      <c r="T18" s="15" t="s">
        <v>58</v>
      </c>
      <c r="U18" s="15"/>
    </row>
    <row r="19" spans="1:21" ht="33.75" customHeight="1">
      <c r="A19" s="2" t="s">
        <v>31</v>
      </c>
      <c r="B19" s="3">
        <v>2</v>
      </c>
      <c r="C19" s="35" t="s">
        <v>234</v>
      </c>
      <c r="D19" s="35">
        <v>8</v>
      </c>
      <c r="E19" s="36" t="s">
        <v>19</v>
      </c>
      <c r="F19" s="40">
        <f t="shared" si="1"/>
        <v>0.729765100671141</v>
      </c>
      <c r="G19" s="35" t="s">
        <v>2</v>
      </c>
      <c r="H19" s="50">
        <v>298</v>
      </c>
      <c r="I19" s="50">
        <v>14</v>
      </c>
      <c r="J19" s="50">
        <v>11</v>
      </c>
      <c r="K19" s="50">
        <v>4</v>
      </c>
      <c r="L19" s="50">
        <v>0</v>
      </c>
      <c r="M19" s="47">
        <f t="shared" si="2"/>
        <v>33</v>
      </c>
      <c r="N19" s="38">
        <f t="shared" si="0"/>
        <v>0.11073825503355705</v>
      </c>
      <c r="O19" s="39">
        <v>6.59</v>
      </c>
      <c r="P19" s="15" t="s">
        <v>20</v>
      </c>
      <c r="Q19" s="3" t="s">
        <v>21</v>
      </c>
      <c r="R19" s="3" t="s">
        <v>22</v>
      </c>
      <c r="S19" s="15" t="s">
        <v>23</v>
      </c>
      <c r="T19" s="15" t="s">
        <v>24</v>
      </c>
      <c r="U19" s="15"/>
    </row>
    <row r="20" spans="1:21" s="51" customFormat="1" ht="33.75" customHeight="1">
      <c r="A20" s="2" t="s">
        <v>31</v>
      </c>
      <c r="B20" s="3">
        <v>3</v>
      </c>
      <c r="C20" s="35" t="s">
        <v>234</v>
      </c>
      <c r="D20" s="35">
        <v>9</v>
      </c>
      <c r="E20" s="36" t="s">
        <v>25</v>
      </c>
      <c r="F20" s="40">
        <f t="shared" si="1"/>
        <v>0.7114093959731543</v>
      </c>
      <c r="G20" s="35" t="s">
        <v>2</v>
      </c>
      <c r="H20" s="50">
        <v>149</v>
      </c>
      <c r="I20" s="50">
        <v>6</v>
      </c>
      <c r="J20" s="50">
        <v>10</v>
      </c>
      <c r="K20" s="50">
        <v>2</v>
      </c>
      <c r="L20" s="50">
        <v>0</v>
      </c>
      <c r="M20" s="47">
        <f t="shared" si="2"/>
        <v>20</v>
      </c>
      <c r="N20" s="38">
        <f t="shared" si="0"/>
        <v>0.1342281879194631</v>
      </c>
      <c r="O20" s="39">
        <v>5.3</v>
      </c>
      <c r="P20" s="15" t="s">
        <v>26</v>
      </c>
      <c r="Q20" s="3" t="s">
        <v>27</v>
      </c>
      <c r="R20" s="3" t="s">
        <v>28</v>
      </c>
      <c r="S20" s="15" t="s">
        <v>29</v>
      </c>
      <c r="T20" s="15" t="s">
        <v>30</v>
      </c>
      <c r="U20" s="15"/>
    </row>
    <row r="21" spans="1:21" ht="33.75" customHeight="1">
      <c r="A21" s="52" t="s">
        <v>212</v>
      </c>
      <c r="B21" s="52">
        <v>1</v>
      </c>
      <c r="C21" s="35" t="s">
        <v>234</v>
      </c>
      <c r="D21" s="35">
        <v>10</v>
      </c>
      <c r="E21" s="36" t="s">
        <v>7</v>
      </c>
      <c r="F21" s="40">
        <f t="shared" si="1"/>
        <v>0.6773410404624277</v>
      </c>
      <c r="G21" s="35" t="s">
        <v>190</v>
      </c>
      <c r="H21" s="37">
        <v>173</v>
      </c>
      <c r="I21" s="37">
        <v>4</v>
      </c>
      <c r="J21" s="37">
        <v>4</v>
      </c>
      <c r="K21" s="37">
        <v>1</v>
      </c>
      <c r="L21" s="37">
        <v>2</v>
      </c>
      <c r="M21" s="37">
        <f t="shared" si="2"/>
        <v>14</v>
      </c>
      <c r="N21" s="38">
        <f t="shared" si="0"/>
        <v>0.08092485549132948</v>
      </c>
      <c r="O21" s="39">
        <v>8.37</v>
      </c>
      <c r="P21" s="53" t="s">
        <v>240</v>
      </c>
      <c r="Q21" s="52" t="s">
        <v>241</v>
      </c>
      <c r="R21" s="52" t="s">
        <v>242</v>
      </c>
      <c r="S21" s="54" t="s">
        <v>8</v>
      </c>
      <c r="T21" s="55" t="s">
        <v>243</v>
      </c>
      <c r="U21" s="53"/>
    </row>
    <row r="22" spans="16:18" ht="24" customHeight="1">
      <c r="P22" s="56"/>
      <c r="Q22" s="1"/>
      <c r="R22" s="1"/>
    </row>
    <row r="23" spans="16:18" ht="36" customHeight="1">
      <c r="P23" s="56"/>
      <c r="Q23" s="1"/>
      <c r="R23" s="1"/>
    </row>
    <row r="24" spans="16:18" ht="24" customHeight="1">
      <c r="P24" s="56"/>
      <c r="Q24" s="1"/>
      <c r="R24" s="1"/>
    </row>
    <row r="25" spans="16:18" ht="34.5" customHeight="1">
      <c r="P25" s="56"/>
      <c r="Q25" s="1"/>
      <c r="R25" s="1"/>
    </row>
    <row r="26" spans="16:18" ht="24" customHeight="1">
      <c r="P26" s="56"/>
      <c r="Q26" s="1"/>
      <c r="R26" s="1"/>
    </row>
    <row r="27" spans="16:18" ht="24" customHeight="1">
      <c r="P27" s="56"/>
      <c r="Q27" s="1"/>
      <c r="R27" s="1"/>
    </row>
    <row r="28" spans="16:18" ht="24" customHeight="1">
      <c r="P28" s="56"/>
      <c r="Q28" s="1"/>
      <c r="R28" s="1"/>
    </row>
    <row r="29" spans="16:18" ht="24.75" customHeight="1">
      <c r="P29" s="56"/>
      <c r="Q29" s="1"/>
      <c r="R29" s="1"/>
    </row>
    <row r="30" spans="16:18" ht="24" customHeight="1">
      <c r="P30" s="56"/>
      <c r="Q30" s="1"/>
      <c r="R30" s="1"/>
    </row>
    <row r="31" spans="16:18" ht="24" customHeight="1">
      <c r="P31" s="56"/>
      <c r="Q31" s="1"/>
      <c r="R31" s="1"/>
    </row>
    <row r="32" spans="16:18" ht="24" customHeight="1">
      <c r="P32" s="56"/>
      <c r="Q32" s="1"/>
      <c r="R32" s="1"/>
    </row>
    <row r="33" spans="16:18" ht="24.75" customHeight="1">
      <c r="P33" s="56"/>
      <c r="Q33" s="1"/>
      <c r="R33" s="1"/>
    </row>
    <row r="34" spans="16:18" ht="27" customHeight="1">
      <c r="P34" s="56"/>
      <c r="Q34" s="1"/>
      <c r="R34" s="1"/>
    </row>
    <row r="35" spans="16:18" ht="24.75" customHeight="1">
      <c r="P35" s="56"/>
      <c r="Q35" s="1"/>
      <c r="R35" s="1"/>
    </row>
    <row r="36" spans="16:18" ht="24.75" customHeight="1">
      <c r="P36" s="56"/>
      <c r="Q36" s="1"/>
      <c r="R36" s="1"/>
    </row>
    <row r="37" spans="16:18" ht="24" customHeight="1">
      <c r="P37" s="56"/>
      <c r="Q37" s="1"/>
      <c r="R37" s="1"/>
    </row>
    <row r="38" spans="16:18" ht="24" customHeight="1">
      <c r="P38" s="56"/>
      <c r="Q38" s="1"/>
      <c r="R38" s="1"/>
    </row>
    <row r="39" spans="16:18" ht="24" customHeight="1">
      <c r="P39" s="56"/>
      <c r="Q39" s="1"/>
      <c r="R39" s="1"/>
    </row>
    <row r="40" spans="16:18" ht="24" customHeight="1">
      <c r="P40" s="56"/>
      <c r="Q40" s="1"/>
      <c r="R40" s="1"/>
    </row>
    <row r="41" spans="16:18" ht="24" customHeight="1">
      <c r="P41" s="56"/>
      <c r="Q41" s="1"/>
      <c r="R41" s="1"/>
    </row>
    <row r="42" spans="16:18" ht="34.5" customHeight="1">
      <c r="P42" s="56"/>
      <c r="Q42" s="1"/>
      <c r="R42" s="1"/>
    </row>
    <row r="43" spans="16:18" ht="24.75" customHeight="1">
      <c r="P43" s="56"/>
      <c r="Q43" s="1"/>
      <c r="R43" s="1"/>
    </row>
    <row r="44" spans="16:18" ht="24" customHeight="1">
      <c r="P44" s="56"/>
      <c r="Q44" s="1"/>
      <c r="R44" s="1"/>
    </row>
    <row r="45" spans="16:18" ht="34.5" customHeight="1">
      <c r="P45" s="56"/>
      <c r="Q45" s="1"/>
      <c r="R45" s="1"/>
    </row>
    <row r="46" spans="16:18" ht="34.5" customHeight="1">
      <c r="P46" s="56"/>
      <c r="Q46" s="1"/>
      <c r="R46" s="1"/>
    </row>
    <row r="47" spans="16:18" ht="34.5" customHeight="1">
      <c r="P47" s="56"/>
      <c r="Q47" s="1"/>
      <c r="R47" s="1"/>
    </row>
    <row r="48" spans="16:18" ht="24" customHeight="1">
      <c r="P48" s="56"/>
      <c r="Q48" s="1"/>
      <c r="R48" s="1"/>
    </row>
    <row r="49" spans="16:18" ht="24" customHeight="1">
      <c r="P49" s="56"/>
      <c r="Q49" s="1"/>
      <c r="R49" s="1"/>
    </row>
    <row r="50" spans="16:18" ht="34.5" customHeight="1">
      <c r="P50" s="56"/>
      <c r="Q50" s="1"/>
      <c r="R50" s="1"/>
    </row>
    <row r="51" spans="16:18" ht="34.5" customHeight="1">
      <c r="P51" s="56"/>
      <c r="Q51" s="1"/>
      <c r="R51" s="1"/>
    </row>
    <row r="52" spans="16:18" ht="34.5" customHeight="1">
      <c r="P52" s="56"/>
      <c r="Q52" s="1"/>
      <c r="R52" s="1"/>
    </row>
    <row r="53" spans="16:18" ht="34.5" customHeight="1">
      <c r="P53" s="56"/>
      <c r="Q53" s="1"/>
      <c r="R53" s="1"/>
    </row>
    <row r="54" spans="16:18" ht="24" customHeight="1">
      <c r="P54" s="56"/>
      <c r="Q54" s="1"/>
      <c r="R54" s="1"/>
    </row>
    <row r="55" spans="16:18" ht="24" customHeight="1">
      <c r="P55" s="56"/>
      <c r="Q55" s="1"/>
      <c r="R55" s="1"/>
    </row>
    <row r="56" spans="16:18" ht="23.25" customHeight="1">
      <c r="P56" s="56"/>
      <c r="Q56" s="1"/>
      <c r="R56" s="1"/>
    </row>
    <row r="57" spans="16:18" ht="23.25" customHeight="1">
      <c r="P57" s="56"/>
      <c r="Q57" s="1"/>
      <c r="R57" s="1"/>
    </row>
    <row r="58" spans="16:18" ht="23.25" customHeight="1">
      <c r="P58" s="56"/>
      <c r="Q58" s="1"/>
      <c r="R58" s="1"/>
    </row>
    <row r="59" spans="16:18" ht="24" customHeight="1">
      <c r="P59" s="56"/>
      <c r="Q59" s="1"/>
      <c r="R59" s="1"/>
    </row>
    <row r="60" spans="16:18" ht="24" customHeight="1">
      <c r="P60" s="56"/>
      <c r="Q60" s="1"/>
      <c r="R60" s="1"/>
    </row>
    <row r="61" spans="16:18" ht="34.5" customHeight="1">
      <c r="P61" s="56"/>
      <c r="Q61" s="1"/>
      <c r="R61" s="1"/>
    </row>
    <row r="62" spans="16:18" ht="34.5" customHeight="1">
      <c r="P62" s="56"/>
      <c r="Q62" s="1"/>
      <c r="R62" s="1"/>
    </row>
    <row r="63" spans="16:18" ht="24" customHeight="1">
      <c r="P63" s="56"/>
      <c r="Q63" s="1"/>
      <c r="R63" s="1"/>
    </row>
    <row r="64" spans="16:18" ht="24" customHeight="1">
      <c r="P64" s="56"/>
      <c r="Q64" s="1"/>
      <c r="R64" s="1"/>
    </row>
    <row r="65" spans="16:18" ht="24" customHeight="1">
      <c r="P65" s="56"/>
      <c r="Q65" s="1"/>
      <c r="R65" s="1"/>
    </row>
    <row r="66" spans="16:18" ht="24.75" customHeight="1">
      <c r="P66" s="56"/>
      <c r="Q66" s="1"/>
      <c r="R66" s="1"/>
    </row>
    <row r="67" spans="16:18" ht="24" customHeight="1">
      <c r="P67" s="56"/>
      <c r="Q67" s="1"/>
      <c r="R67" s="1"/>
    </row>
    <row r="68" spans="16:18" ht="34.5" customHeight="1">
      <c r="P68" s="56"/>
      <c r="Q68" s="1"/>
      <c r="R68" s="1"/>
    </row>
    <row r="69" spans="16:18" ht="24" customHeight="1">
      <c r="P69" s="56"/>
      <c r="Q69" s="1"/>
      <c r="R69" s="1"/>
    </row>
    <row r="70" spans="16:18" ht="24" customHeight="1">
      <c r="P70" s="56"/>
      <c r="Q70" s="1"/>
      <c r="R70" s="1"/>
    </row>
    <row r="71" spans="16:18" ht="24" customHeight="1">
      <c r="P71" s="56"/>
      <c r="Q71" s="1"/>
      <c r="R71" s="1"/>
    </row>
    <row r="72" spans="16:18" ht="24" customHeight="1">
      <c r="P72" s="56"/>
      <c r="Q72" s="1"/>
      <c r="R72" s="1"/>
    </row>
    <row r="73" spans="16:18" ht="24" customHeight="1">
      <c r="P73" s="56"/>
      <c r="Q73" s="1"/>
      <c r="R73" s="1"/>
    </row>
    <row r="74" spans="16:18" ht="24" customHeight="1">
      <c r="P74" s="56"/>
      <c r="Q74" s="1"/>
      <c r="R74" s="1"/>
    </row>
    <row r="75" spans="16:18" ht="24.75" customHeight="1">
      <c r="P75" s="56"/>
      <c r="Q75" s="1"/>
      <c r="R75" s="1"/>
    </row>
    <row r="76" spans="16:18" ht="24" customHeight="1">
      <c r="P76" s="56"/>
      <c r="Q76" s="1"/>
      <c r="R76" s="1"/>
    </row>
    <row r="77" spans="16:18" ht="24" customHeight="1">
      <c r="P77" s="56"/>
      <c r="Q77" s="1"/>
      <c r="R77" s="1"/>
    </row>
    <row r="78" spans="16:18" ht="24" customHeight="1">
      <c r="P78" s="56"/>
      <c r="Q78" s="1"/>
      <c r="R78" s="1"/>
    </row>
    <row r="79" spans="16:18" ht="24.75" customHeight="1">
      <c r="P79" s="56"/>
      <c r="Q79" s="1"/>
      <c r="R79" s="1"/>
    </row>
    <row r="80" spans="16:18" ht="23.25" customHeight="1">
      <c r="P80" s="56"/>
      <c r="Q80" s="1"/>
      <c r="R80" s="1"/>
    </row>
    <row r="81" spans="16:18" ht="34.5" customHeight="1">
      <c r="P81" s="56"/>
      <c r="Q81" s="1"/>
      <c r="R81" s="1"/>
    </row>
    <row r="82" spans="16:18" ht="24" customHeight="1">
      <c r="P82" s="56"/>
      <c r="Q82" s="1"/>
      <c r="R82" s="1"/>
    </row>
    <row r="83" spans="16:18" ht="24" customHeight="1">
      <c r="P83" s="56"/>
      <c r="Q83" s="1"/>
      <c r="R83" s="1"/>
    </row>
    <row r="84" spans="16:18" ht="24" customHeight="1">
      <c r="P84" s="56"/>
      <c r="Q84" s="1"/>
      <c r="R84" s="1"/>
    </row>
    <row r="85" spans="16:18" ht="24" customHeight="1">
      <c r="P85" s="56"/>
      <c r="Q85" s="1"/>
      <c r="R85" s="1"/>
    </row>
    <row r="86" spans="16:18" ht="24" customHeight="1">
      <c r="P86" s="56"/>
      <c r="Q86" s="1"/>
      <c r="R86" s="1"/>
    </row>
    <row r="87" spans="16:18" ht="24" customHeight="1">
      <c r="P87" s="56"/>
      <c r="Q87" s="1"/>
      <c r="R87" s="1"/>
    </row>
    <row r="88" spans="16:18" ht="24" customHeight="1">
      <c r="P88" s="56"/>
      <c r="Q88" s="1"/>
      <c r="R88" s="1"/>
    </row>
    <row r="89" spans="16:18" ht="24" customHeight="1">
      <c r="P89" s="56"/>
      <c r="Q89" s="1"/>
      <c r="R89" s="1"/>
    </row>
    <row r="90" spans="16:18" ht="24" customHeight="1">
      <c r="P90" s="56"/>
      <c r="Q90" s="1"/>
      <c r="R90" s="1"/>
    </row>
    <row r="91" spans="16:18" ht="34.5" customHeight="1">
      <c r="P91" s="56"/>
      <c r="Q91" s="1"/>
      <c r="R91" s="1"/>
    </row>
    <row r="92" spans="16:18" ht="24" customHeight="1">
      <c r="P92" s="56"/>
      <c r="Q92" s="1"/>
      <c r="R92" s="1"/>
    </row>
    <row r="93" spans="16:18" ht="24.75" customHeight="1">
      <c r="P93" s="56"/>
      <c r="Q93" s="1"/>
      <c r="R93" s="1"/>
    </row>
    <row r="94" spans="16:18" ht="24" customHeight="1">
      <c r="P94" s="56"/>
      <c r="Q94" s="1"/>
      <c r="R94" s="1"/>
    </row>
    <row r="95" spans="16:18" ht="34.5" customHeight="1">
      <c r="P95" s="56"/>
      <c r="Q95" s="1"/>
      <c r="R95" s="1"/>
    </row>
    <row r="96" spans="16:18" ht="24" customHeight="1">
      <c r="P96" s="56"/>
      <c r="Q96" s="1"/>
      <c r="R96" s="1"/>
    </row>
    <row r="97" spans="16:18" ht="33" customHeight="1">
      <c r="P97" s="56"/>
      <c r="Q97" s="1"/>
      <c r="R97" s="1"/>
    </row>
    <row r="98" spans="16:18" ht="34.5" customHeight="1">
      <c r="P98" s="56"/>
      <c r="Q98" s="1"/>
      <c r="R98" s="1"/>
    </row>
    <row r="99" spans="16:18" ht="24" customHeight="1">
      <c r="P99" s="56"/>
      <c r="Q99" s="1"/>
      <c r="R99" s="1"/>
    </row>
    <row r="100" spans="16:18" ht="24" customHeight="1">
      <c r="P100" s="56"/>
      <c r="Q100" s="1"/>
      <c r="R100" s="1"/>
    </row>
    <row r="101" spans="16:18" ht="24" customHeight="1">
      <c r="P101" s="56"/>
      <c r="Q101" s="1"/>
      <c r="R101" s="1"/>
    </row>
    <row r="102" spans="16:18" ht="24.75" customHeight="1">
      <c r="P102" s="56"/>
      <c r="Q102" s="1"/>
      <c r="R102" s="1"/>
    </row>
    <row r="103" spans="16:18" ht="28.5" customHeight="1">
      <c r="P103" s="56"/>
      <c r="Q103" s="1"/>
      <c r="R103" s="1"/>
    </row>
    <row r="104" spans="16:18" ht="24" customHeight="1">
      <c r="P104" s="56"/>
      <c r="Q104" s="1"/>
      <c r="R104" s="1"/>
    </row>
    <row r="105" spans="16:18" ht="34.5" customHeight="1">
      <c r="P105" s="56"/>
      <c r="Q105" s="1"/>
      <c r="R105" s="1"/>
    </row>
    <row r="106" spans="16:18" ht="24" customHeight="1">
      <c r="P106" s="56"/>
      <c r="Q106" s="1"/>
      <c r="R106" s="1"/>
    </row>
    <row r="107" spans="16:18" ht="24" customHeight="1">
      <c r="P107" s="56"/>
      <c r="Q107" s="1"/>
      <c r="R107" s="1"/>
    </row>
    <row r="108" spans="16:18" ht="24" customHeight="1">
      <c r="P108" s="56"/>
      <c r="Q108" s="1"/>
      <c r="R108" s="1"/>
    </row>
    <row r="109" spans="16:18" ht="24" customHeight="1">
      <c r="P109" s="56"/>
      <c r="Q109" s="1"/>
      <c r="R109" s="1"/>
    </row>
    <row r="110" spans="16:18" ht="24" customHeight="1">
      <c r="P110" s="56"/>
      <c r="Q110" s="1"/>
      <c r="R110" s="1"/>
    </row>
    <row r="111" spans="16:18" ht="24" customHeight="1">
      <c r="P111" s="56"/>
      <c r="Q111" s="1"/>
      <c r="R111" s="1"/>
    </row>
    <row r="112" spans="16:18" ht="24" customHeight="1">
      <c r="P112" s="56"/>
      <c r="Q112" s="1"/>
      <c r="R112" s="1"/>
    </row>
    <row r="113" spans="16:18" ht="24" customHeight="1">
      <c r="P113" s="56"/>
      <c r="Q113" s="1"/>
      <c r="R113" s="1"/>
    </row>
    <row r="114" spans="16:18" ht="24" customHeight="1">
      <c r="P114" s="56"/>
      <c r="Q114" s="1"/>
      <c r="R114" s="1"/>
    </row>
    <row r="115" spans="16:18" ht="24" customHeight="1">
      <c r="P115" s="56"/>
      <c r="Q115" s="1"/>
      <c r="R115" s="1"/>
    </row>
    <row r="116" spans="16:18" ht="24" customHeight="1">
      <c r="P116" s="56"/>
      <c r="Q116" s="1"/>
      <c r="R116" s="1"/>
    </row>
    <row r="117" spans="16:18" ht="24" customHeight="1">
      <c r="P117" s="56"/>
      <c r="Q117" s="1"/>
      <c r="R117" s="1"/>
    </row>
    <row r="118" spans="16:18" ht="24" customHeight="1">
      <c r="P118" s="56"/>
      <c r="Q118" s="1"/>
      <c r="R118" s="1"/>
    </row>
    <row r="119" spans="16:18" ht="24" customHeight="1">
      <c r="P119" s="56"/>
      <c r="Q119" s="1"/>
      <c r="R119" s="1"/>
    </row>
    <row r="120" spans="16:18" ht="24.75" customHeight="1">
      <c r="P120" s="56"/>
      <c r="Q120" s="1"/>
      <c r="R120" s="1"/>
    </row>
    <row r="121" spans="16:18" ht="24" customHeight="1">
      <c r="P121" s="56"/>
      <c r="Q121" s="1"/>
      <c r="R121" s="1"/>
    </row>
    <row r="122" spans="16:18" ht="36" customHeight="1">
      <c r="P122" s="56"/>
      <c r="Q122" s="1"/>
      <c r="R122" s="1"/>
    </row>
    <row r="123" spans="16:18" ht="24" customHeight="1">
      <c r="P123" s="56"/>
      <c r="Q123" s="1"/>
      <c r="R123" s="1"/>
    </row>
    <row r="124" spans="16:18" ht="24" customHeight="1">
      <c r="P124" s="56"/>
      <c r="Q124" s="1"/>
      <c r="R124" s="1"/>
    </row>
    <row r="125" spans="16:18" ht="24" customHeight="1">
      <c r="P125" s="56"/>
      <c r="Q125" s="1"/>
      <c r="R125" s="1"/>
    </row>
    <row r="126" spans="16:18" ht="41.25" customHeight="1">
      <c r="P126" s="56"/>
      <c r="Q126" s="1"/>
      <c r="R126" s="1"/>
    </row>
    <row r="127" spans="16:18" ht="24.75" customHeight="1">
      <c r="P127" s="56"/>
      <c r="Q127" s="1"/>
      <c r="R127" s="1"/>
    </row>
    <row r="128" spans="16:18" ht="24" customHeight="1">
      <c r="P128" s="56"/>
      <c r="Q128" s="1"/>
      <c r="R128" s="1"/>
    </row>
    <row r="129" spans="16:18" ht="24" customHeight="1">
      <c r="P129" s="56"/>
      <c r="Q129" s="1"/>
      <c r="R129" s="1"/>
    </row>
    <row r="130" spans="16:18" ht="24" customHeight="1">
      <c r="P130" s="56"/>
      <c r="Q130" s="1"/>
      <c r="R130" s="1"/>
    </row>
    <row r="131" spans="16:18" ht="24.75" customHeight="1">
      <c r="P131" s="56"/>
      <c r="Q131" s="1"/>
      <c r="R131" s="1"/>
    </row>
    <row r="132" spans="16:18" ht="24" customHeight="1">
      <c r="P132" s="56"/>
      <c r="Q132" s="1"/>
      <c r="R132" s="1"/>
    </row>
    <row r="133" spans="16:18" ht="24" customHeight="1">
      <c r="P133" s="56"/>
      <c r="Q133" s="1"/>
      <c r="R133" s="1"/>
    </row>
    <row r="134" spans="16:18" ht="24" customHeight="1">
      <c r="P134" s="56"/>
      <c r="Q134" s="1"/>
      <c r="R134" s="1"/>
    </row>
    <row r="135" spans="16:18" ht="34.5" customHeight="1">
      <c r="P135" s="56"/>
      <c r="Q135" s="1"/>
      <c r="R135" s="1"/>
    </row>
    <row r="136" spans="16:18" ht="24" customHeight="1">
      <c r="P136" s="56"/>
      <c r="Q136" s="1"/>
      <c r="R136" s="1"/>
    </row>
    <row r="137" spans="16:18" ht="24" customHeight="1">
      <c r="P137" s="56"/>
      <c r="Q137" s="1"/>
      <c r="R137" s="1"/>
    </row>
    <row r="138" spans="16:18" ht="25.5" customHeight="1">
      <c r="P138" s="56"/>
      <c r="Q138" s="1"/>
      <c r="R138" s="1"/>
    </row>
    <row r="139" spans="16:18" ht="25.5" customHeight="1">
      <c r="P139" s="56"/>
      <c r="Q139" s="1"/>
      <c r="R139" s="1"/>
    </row>
    <row r="140" spans="16:18" ht="17.25">
      <c r="P140" s="56"/>
      <c r="Q140" s="1"/>
      <c r="R140" s="1"/>
    </row>
    <row r="141" spans="16:18" ht="17.25">
      <c r="P141" s="56"/>
      <c r="Q141" s="1"/>
      <c r="R141" s="1"/>
    </row>
    <row r="142" spans="16:18" ht="17.25">
      <c r="P142" s="56"/>
      <c r="Q142" s="1"/>
      <c r="R142" s="1"/>
    </row>
    <row r="143" spans="16:18" ht="17.25">
      <c r="P143" s="56"/>
      <c r="Q143" s="1"/>
      <c r="R143" s="1"/>
    </row>
    <row r="144" spans="16:18" ht="17.25">
      <c r="P144" s="56"/>
      <c r="Q144" s="1"/>
      <c r="R144" s="1"/>
    </row>
    <row r="145" spans="16:18" ht="17.25">
      <c r="P145" s="56"/>
      <c r="Q145" s="1"/>
      <c r="R145" s="1"/>
    </row>
    <row r="146" spans="16:18" ht="17.25">
      <c r="P146" s="56"/>
      <c r="Q146" s="1"/>
      <c r="R146" s="1"/>
    </row>
    <row r="147" spans="16:18" ht="17.25">
      <c r="P147" s="56"/>
      <c r="Q147" s="1"/>
      <c r="R147" s="1"/>
    </row>
    <row r="148" spans="16:18" ht="17.25">
      <c r="P148" s="56"/>
      <c r="Q148" s="1"/>
      <c r="R148" s="1"/>
    </row>
    <row r="149" spans="16:18" ht="17.25">
      <c r="P149" s="56"/>
      <c r="Q149" s="1"/>
      <c r="R149" s="1"/>
    </row>
    <row r="150" spans="16:18" ht="17.25">
      <c r="P150" s="56"/>
      <c r="Q150" s="1"/>
      <c r="R150" s="1"/>
    </row>
    <row r="151" spans="16:18" ht="17.25">
      <c r="P151" s="56"/>
      <c r="Q151" s="1"/>
      <c r="R151" s="1"/>
    </row>
    <row r="152" spans="16:18" ht="17.25">
      <c r="P152" s="56"/>
      <c r="Q152" s="1"/>
      <c r="R152" s="1"/>
    </row>
    <row r="153" spans="16:18" ht="17.25">
      <c r="P153" s="56"/>
      <c r="Q153" s="1"/>
      <c r="R153" s="1"/>
    </row>
    <row r="154" spans="16:18" ht="17.25">
      <c r="P154" s="56"/>
      <c r="Q154" s="1"/>
      <c r="R154" s="1"/>
    </row>
    <row r="155" spans="16:18" ht="17.25">
      <c r="P155" s="56"/>
      <c r="Q155" s="1"/>
      <c r="R155" s="1"/>
    </row>
    <row r="156" spans="16:18" ht="17.25">
      <c r="P156" s="56"/>
      <c r="Q156" s="1"/>
      <c r="R156" s="1"/>
    </row>
    <row r="157" spans="16:18" ht="17.25">
      <c r="P157" s="56"/>
      <c r="Q157" s="1"/>
      <c r="R157" s="1"/>
    </row>
    <row r="158" spans="16:18" ht="17.25">
      <c r="P158" s="56"/>
      <c r="Q158" s="1"/>
      <c r="R158" s="1"/>
    </row>
    <row r="159" spans="16:18" ht="17.25">
      <c r="P159" s="56"/>
      <c r="Q159" s="1"/>
      <c r="R159" s="1"/>
    </row>
    <row r="160" spans="16:18" ht="17.25">
      <c r="P160" s="56"/>
      <c r="Q160" s="1"/>
      <c r="R160" s="1"/>
    </row>
    <row r="161" spans="16:18" ht="17.25">
      <c r="P161" s="56"/>
      <c r="Q161" s="1"/>
      <c r="R161" s="1"/>
    </row>
    <row r="162" spans="16:18" ht="17.25">
      <c r="P162" s="56"/>
      <c r="Q162" s="1"/>
      <c r="R162" s="1"/>
    </row>
    <row r="163" spans="16:18" ht="17.25">
      <c r="P163" s="56"/>
      <c r="Q163" s="1"/>
      <c r="R163" s="1"/>
    </row>
    <row r="164" spans="16:18" ht="17.25">
      <c r="P164" s="56"/>
      <c r="Q164" s="1"/>
      <c r="R164" s="1"/>
    </row>
    <row r="165" spans="16:18" ht="17.25">
      <c r="P165" s="56"/>
      <c r="Q165" s="1"/>
      <c r="R165" s="1"/>
    </row>
    <row r="166" spans="16:18" ht="17.25">
      <c r="P166" s="56"/>
      <c r="Q166" s="1"/>
      <c r="R166" s="1"/>
    </row>
    <row r="167" spans="16:18" ht="17.25">
      <c r="P167" s="56"/>
      <c r="Q167" s="1"/>
      <c r="R167" s="1"/>
    </row>
    <row r="168" spans="16:18" ht="17.25">
      <c r="P168" s="56"/>
      <c r="Q168" s="1"/>
      <c r="R168" s="1"/>
    </row>
    <row r="169" spans="16:18" ht="17.25">
      <c r="P169" s="56"/>
      <c r="Q169" s="1"/>
      <c r="R169" s="1"/>
    </row>
    <row r="170" spans="16:18" ht="17.25">
      <c r="P170" s="56"/>
      <c r="Q170" s="1"/>
      <c r="R170" s="1"/>
    </row>
    <row r="171" spans="16:18" ht="17.25">
      <c r="P171" s="56"/>
      <c r="Q171" s="1"/>
      <c r="R171" s="1"/>
    </row>
    <row r="172" spans="16:18" ht="17.25">
      <c r="P172" s="56"/>
      <c r="Q172" s="1"/>
      <c r="R172" s="1"/>
    </row>
    <row r="173" spans="16:18" ht="17.25">
      <c r="P173" s="56"/>
      <c r="Q173" s="1"/>
      <c r="R173" s="1"/>
    </row>
    <row r="174" spans="16:18" ht="17.25">
      <c r="P174" s="56"/>
      <c r="Q174" s="1"/>
      <c r="R174" s="1"/>
    </row>
    <row r="175" spans="16:18" ht="17.25">
      <c r="P175" s="56"/>
      <c r="Q175" s="1"/>
      <c r="R175" s="1"/>
    </row>
    <row r="176" spans="16:18" ht="17.25">
      <c r="P176" s="56"/>
      <c r="Q176" s="1"/>
      <c r="R176" s="1"/>
    </row>
    <row r="177" spans="16:18" ht="17.25">
      <c r="P177" s="56"/>
      <c r="Q177" s="1"/>
      <c r="R177" s="1"/>
    </row>
    <row r="178" spans="16:18" ht="17.25">
      <c r="P178" s="56"/>
      <c r="Q178" s="1"/>
      <c r="R178" s="1"/>
    </row>
    <row r="179" spans="16:18" ht="17.25">
      <c r="P179" s="56"/>
      <c r="Q179" s="1"/>
      <c r="R179" s="1"/>
    </row>
    <row r="180" spans="16:18" ht="17.25">
      <c r="P180" s="56"/>
      <c r="Q180" s="1"/>
      <c r="R180" s="1"/>
    </row>
    <row r="181" spans="16:18" ht="17.25">
      <c r="P181" s="56"/>
      <c r="Q181" s="1"/>
      <c r="R181" s="1"/>
    </row>
    <row r="182" spans="16:18" ht="17.25">
      <c r="P182" s="56"/>
      <c r="Q182" s="1"/>
      <c r="R182" s="1"/>
    </row>
    <row r="183" spans="16:18" ht="17.25">
      <c r="P183" s="56"/>
      <c r="Q183" s="1"/>
      <c r="R183" s="1"/>
    </row>
    <row r="184" spans="16:18" ht="17.25">
      <c r="P184" s="56"/>
      <c r="Q184" s="1"/>
      <c r="R184" s="1"/>
    </row>
    <row r="185" spans="16:18" ht="17.25">
      <c r="P185" s="56"/>
      <c r="Q185" s="1"/>
      <c r="R185" s="1"/>
    </row>
    <row r="186" spans="16:18" ht="17.25">
      <c r="P186" s="56"/>
      <c r="Q186" s="1"/>
      <c r="R186" s="1"/>
    </row>
    <row r="187" spans="16:18" ht="17.25">
      <c r="P187" s="56"/>
      <c r="Q187" s="1"/>
      <c r="R187" s="1"/>
    </row>
    <row r="188" spans="16:18" ht="17.25">
      <c r="P188" s="56"/>
      <c r="Q188" s="1"/>
      <c r="R188" s="1"/>
    </row>
    <row r="189" spans="16:18" ht="17.25">
      <c r="P189" s="56"/>
      <c r="Q189" s="1"/>
      <c r="R189" s="1"/>
    </row>
    <row r="190" spans="16:18" ht="17.25">
      <c r="P190" s="56"/>
      <c r="Q190" s="1"/>
      <c r="R190" s="1"/>
    </row>
    <row r="191" spans="16:18" ht="17.25">
      <c r="P191" s="56"/>
      <c r="Q191" s="1"/>
      <c r="R191" s="1"/>
    </row>
    <row r="192" spans="16:18" ht="17.25">
      <c r="P192" s="56"/>
      <c r="Q192" s="1"/>
      <c r="R192" s="1"/>
    </row>
    <row r="193" spans="16:18" ht="17.25">
      <c r="P193" s="56"/>
      <c r="Q193" s="1"/>
      <c r="R193" s="1"/>
    </row>
    <row r="194" spans="16:18" ht="17.25">
      <c r="P194" s="56"/>
      <c r="Q194" s="1"/>
      <c r="R194" s="1"/>
    </row>
    <row r="195" spans="16:18" ht="17.25">
      <c r="P195" s="56"/>
      <c r="Q195" s="1"/>
      <c r="R195" s="1"/>
    </row>
    <row r="196" spans="16:18" ht="17.25">
      <c r="P196" s="56"/>
      <c r="Q196" s="1"/>
      <c r="R196" s="1"/>
    </row>
    <row r="197" spans="16:18" ht="17.25">
      <c r="P197" s="56"/>
      <c r="Q197" s="1"/>
      <c r="R197" s="1"/>
    </row>
    <row r="198" spans="16:18" ht="17.25">
      <c r="P198" s="56"/>
      <c r="Q198" s="1"/>
      <c r="R198" s="1"/>
    </row>
    <row r="199" spans="16:18" ht="17.25">
      <c r="P199" s="56"/>
      <c r="Q199" s="1"/>
      <c r="R199" s="1"/>
    </row>
    <row r="200" spans="16:18" ht="17.25">
      <c r="P200" s="56"/>
      <c r="Q200" s="1"/>
      <c r="R200" s="1"/>
    </row>
    <row r="201" spans="16:18" ht="17.25">
      <c r="P201" s="56"/>
      <c r="Q201" s="1"/>
      <c r="R201" s="1"/>
    </row>
    <row r="202" spans="16:18" ht="17.25">
      <c r="P202" s="56"/>
      <c r="Q202" s="1"/>
      <c r="R202" s="1"/>
    </row>
    <row r="203" spans="16:18" ht="17.25">
      <c r="P203" s="56"/>
      <c r="Q203" s="1"/>
      <c r="R203" s="1"/>
    </row>
    <row r="204" spans="16:18" ht="17.25">
      <c r="P204" s="56"/>
      <c r="Q204" s="1"/>
      <c r="R204" s="1"/>
    </row>
    <row r="205" spans="16:18" ht="17.25">
      <c r="P205" s="56"/>
      <c r="Q205" s="1"/>
      <c r="R205" s="1"/>
    </row>
    <row r="206" spans="16:18" ht="17.25">
      <c r="P206" s="56"/>
      <c r="Q206" s="1"/>
      <c r="R206" s="1"/>
    </row>
    <row r="207" spans="16:18" ht="17.25">
      <c r="P207" s="56"/>
      <c r="Q207" s="1"/>
      <c r="R207" s="1"/>
    </row>
    <row r="208" spans="16:18" ht="17.25">
      <c r="P208" s="56"/>
      <c r="Q208" s="1"/>
      <c r="R208" s="1"/>
    </row>
    <row r="209" spans="16:18" ht="17.25">
      <c r="P209" s="56"/>
      <c r="Q209" s="1"/>
      <c r="R209" s="1"/>
    </row>
    <row r="210" spans="16:18" ht="17.25">
      <c r="P210" s="56"/>
      <c r="Q210" s="1"/>
      <c r="R210" s="1"/>
    </row>
    <row r="211" spans="16:18" ht="17.25">
      <c r="P211" s="56"/>
      <c r="Q211" s="1"/>
      <c r="R211" s="1"/>
    </row>
    <row r="212" spans="16:18" ht="17.25">
      <c r="P212" s="56"/>
      <c r="Q212" s="1"/>
      <c r="R212" s="1"/>
    </row>
    <row r="213" spans="16:18" ht="17.25">
      <c r="P213" s="56"/>
      <c r="Q213" s="1"/>
      <c r="R213" s="1"/>
    </row>
    <row r="214" spans="16:18" ht="17.25">
      <c r="P214" s="56"/>
      <c r="Q214" s="1"/>
      <c r="R214" s="1"/>
    </row>
    <row r="215" spans="16:18" ht="17.25">
      <c r="P215" s="56"/>
      <c r="Q215" s="1"/>
      <c r="R215" s="1"/>
    </row>
    <row r="216" spans="16:18" ht="17.25">
      <c r="P216" s="56"/>
      <c r="Q216" s="1"/>
      <c r="R216" s="1"/>
    </row>
    <row r="217" spans="16:18" ht="17.25">
      <c r="P217" s="56"/>
      <c r="Q217" s="1"/>
      <c r="R217" s="1"/>
    </row>
    <row r="218" spans="16:18" ht="17.25">
      <c r="P218" s="56"/>
      <c r="Q218" s="1"/>
      <c r="R218" s="1"/>
    </row>
    <row r="219" spans="16:18" ht="17.25">
      <c r="P219" s="56"/>
      <c r="Q219" s="1"/>
      <c r="R219" s="1"/>
    </row>
    <row r="220" spans="16:18" ht="17.25">
      <c r="P220" s="56"/>
      <c r="Q220" s="1"/>
      <c r="R220" s="1"/>
    </row>
    <row r="221" spans="16:18" ht="17.25">
      <c r="P221" s="56"/>
      <c r="Q221" s="1"/>
      <c r="R221" s="1"/>
    </row>
    <row r="222" spans="16:18" ht="17.25">
      <c r="P222" s="56"/>
      <c r="Q222" s="1"/>
      <c r="R222" s="1"/>
    </row>
    <row r="223" spans="16:18" ht="17.25">
      <c r="P223" s="56"/>
      <c r="Q223" s="1"/>
      <c r="R223" s="1"/>
    </row>
    <row r="224" spans="16:18" ht="17.25">
      <c r="P224" s="56"/>
      <c r="Q224" s="1"/>
      <c r="R224" s="1"/>
    </row>
    <row r="225" spans="16:18" ht="17.25">
      <c r="P225" s="56"/>
      <c r="Q225" s="1"/>
      <c r="R225" s="1"/>
    </row>
    <row r="226" spans="16:18" ht="17.25">
      <c r="P226" s="56"/>
      <c r="Q226" s="1"/>
      <c r="R226" s="1"/>
    </row>
    <row r="227" spans="16:18" ht="17.25">
      <c r="P227" s="56"/>
      <c r="Q227" s="1"/>
      <c r="R227" s="1"/>
    </row>
    <row r="228" spans="16:18" ht="17.25">
      <c r="P228" s="56"/>
      <c r="Q228" s="1"/>
      <c r="R228" s="1"/>
    </row>
    <row r="229" spans="16:18" ht="17.25">
      <c r="P229" s="56"/>
      <c r="Q229" s="1"/>
      <c r="R229" s="1"/>
    </row>
    <row r="230" spans="16:18" ht="17.25">
      <c r="P230" s="56"/>
      <c r="Q230" s="1"/>
      <c r="R230" s="1"/>
    </row>
    <row r="231" spans="16:18" ht="17.25">
      <c r="P231" s="56"/>
      <c r="Q231" s="1"/>
      <c r="R231" s="1"/>
    </row>
    <row r="232" spans="16:18" ht="17.25">
      <c r="P232" s="56"/>
      <c r="Q232" s="1"/>
      <c r="R232" s="1"/>
    </row>
    <row r="233" spans="16:18" ht="17.25">
      <c r="P233" s="56"/>
      <c r="Q233" s="1"/>
      <c r="R233" s="1"/>
    </row>
    <row r="234" spans="16:18" ht="17.25">
      <c r="P234" s="56"/>
      <c r="Q234" s="1"/>
      <c r="R234" s="1"/>
    </row>
    <row r="235" spans="16:18" ht="17.25">
      <c r="P235" s="56"/>
      <c r="Q235" s="1"/>
      <c r="R235" s="1"/>
    </row>
    <row r="236" spans="16:18" ht="17.25">
      <c r="P236" s="56"/>
      <c r="Q236" s="1"/>
      <c r="R236" s="1"/>
    </row>
    <row r="237" spans="16:18" ht="17.25">
      <c r="P237" s="56"/>
      <c r="Q237" s="1"/>
      <c r="R237" s="1"/>
    </row>
    <row r="238" spans="16:18" ht="17.25">
      <c r="P238" s="56"/>
      <c r="Q238" s="1"/>
      <c r="R238" s="1"/>
    </row>
    <row r="239" spans="16:18" ht="17.25">
      <c r="P239" s="56"/>
      <c r="Q239" s="1"/>
      <c r="R239" s="1"/>
    </row>
    <row r="240" spans="16:18" ht="17.25">
      <c r="P240" s="56"/>
      <c r="Q240" s="1"/>
      <c r="R240" s="1"/>
    </row>
    <row r="241" spans="16:18" ht="17.25">
      <c r="P241" s="56"/>
      <c r="Q241" s="1"/>
      <c r="R241" s="1"/>
    </row>
    <row r="242" spans="16:18" ht="17.25">
      <c r="P242" s="56"/>
      <c r="Q242" s="1"/>
      <c r="R242" s="1"/>
    </row>
    <row r="243" spans="16:18" ht="17.25">
      <c r="P243" s="56"/>
      <c r="Q243" s="1"/>
      <c r="R243" s="1"/>
    </row>
    <row r="244" spans="16:18" ht="17.25">
      <c r="P244" s="56"/>
      <c r="Q244" s="1"/>
      <c r="R244" s="1"/>
    </row>
    <row r="245" spans="16:18" ht="17.25">
      <c r="P245" s="56"/>
      <c r="Q245" s="1"/>
      <c r="R245" s="1"/>
    </row>
    <row r="246" spans="16:18" ht="17.25">
      <c r="P246" s="56"/>
      <c r="Q246" s="1"/>
      <c r="R246" s="1"/>
    </row>
    <row r="247" spans="16:18" ht="17.25">
      <c r="P247" s="56"/>
      <c r="Q247" s="1"/>
      <c r="R247" s="1"/>
    </row>
    <row r="248" spans="16:18" ht="17.25">
      <c r="P248" s="56"/>
      <c r="Q248" s="1"/>
      <c r="R248" s="1"/>
    </row>
    <row r="249" spans="16:18" ht="17.25">
      <c r="P249" s="56"/>
      <c r="Q249" s="1"/>
      <c r="R249" s="1"/>
    </row>
    <row r="250" spans="16:18" ht="17.25">
      <c r="P250" s="56"/>
      <c r="Q250" s="1"/>
      <c r="R250" s="1"/>
    </row>
    <row r="251" spans="16:18" ht="17.25">
      <c r="P251" s="56"/>
      <c r="Q251" s="1"/>
      <c r="R251" s="1"/>
    </row>
    <row r="252" spans="16:18" ht="17.25">
      <c r="P252" s="56"/>
      <c r="Q252" s="1"/>
      <c r="R252" s="1"/>
    </row>
    <row r="253" spans="16:18" ht="17.25">
      <c r="P253" s="56"/>
      <c r="Q253" s="1"/>
      <c r="R253" s="1"/>
    </row>
    <row r="254" spans="16:18" ht="17.25">
      <c r="P254" s="56"/>
      <c r="Q254" s="1"/>
      <c r="R254" s="1"/>
    </row>
    <row r="255" spans="16:18" ht="17.25">
      <c r="P255" s="56"/>
      <c r="Q255" s="1"/>
      <c r="R255" s="1"/>
    </row>
    <row r="256" spans="16:18" ht="17.25">
      <c r="P256" s="56"/>
      <c r="Q256" s="1"/>
      <c r="R256" s="1"/>
    </row>
    <row r="257" spans="16:18" ht="17.25">
      <c r="P257" s="56"/>
      <c r="Q257" s="1"/>
      <c r="R257" s="1"/>
    </row>
    <row r="258" spans="16:18" ht="17.25">
      <c r="P258" s="56"/>
      <c r="Q258" s="1"/>
      <c r="R258" s="1"/>
    </row>
    <row r="259" spans="16:18" ht="17.25">
      <c r="P259" s="56"/>
      <c r="Q259" s="1"/>
      <c r="R259" s="1"/>
    </row>
    <row r="260" spans="16:18" ht="17.25">
      <c r="P260" s="56"/>
      <c r="Q260" s="1"/>
      <c r="R260" s="1"/>
    </row>
    <row r="261" spans="16:18" ht="17.25">
      <c r="P261" s="56"/>
      <c r="Q261" s="1"/>
      <c r="R261" s="1"/>
    </row>
    <row r="262" spans="16:18" ht="17.25">
      <c r="P262" s="56"/>
      <c r="Q262" s="1"/>
      <c r="R262" s="1"/>
    </row>
    <row r="263" spans="16:18" ht="17.25">
      <c r="P263" s="56"/>
      <c r="Q263" s="1"/>
      <c r="R263" s="1"/>
    </row>
    <row r="264" spans="16:18" ht="17.25">
      <c r="P264" s="56"/>
      <c r="Q264" s="1"/>
      <c r="R264" s="1"/>
    </row>
    <row r="265" spans="16:18" ht="17.25">
      <c r="P265" s="56"/>
      <c r="Q265" s="1"/>
      <c r="R265" s="1"/>
    </row>
    <row r="266" spans="16:18" ht="17.25">
      <c r="P266" s="56"/>
      <c r="Q266" s="1"/>
      <c r="R266" s="1"/>
    </row>
    <row r="267" spans="16:18" ht="17.25">
      <c r="P267" s="56"/>
      <c r="Q267" s="1"/>
      <c r="R267" s="1"/>
    </row>
    <row r="268" spans="16:18" ht="17.25">
      <c r="P268" s="56"/>
      <c r="Q268" s="1"/>
      <c r="R268" s="1"/>
    </row>
    <row r="269" spans="16:18" ht="17.25">
      <c r="P269" s="56"/>
      <c r="Q269" s="1"/>
      <c r="R269" s="1"/>
    </row>
    <row r="270" spans="16:18" ht="17.25">
      <c r="P270" s="56"/>
      <c r="Q270" s="1"/>
      <c r="R270" s="1"/>
    </row>
    <row r="271" spans="16:18" ht="17.25">
      <c r="P271" s="56"/>
      <c r="Q271" s="1"/>
      <c r="R271" s="1"/>
    </row>
    <row r="272" spans="16:18" ht="17.25">
      <c r="P272" s="56"/>
      <c r="Q272" s="1"/>
      <c r="R272" s="1"/>
    </row>
    <row r="273" spans="16:18" ht="17.25">
      <c r="P273" s="56"/>
      <c r="Q273" s="1"/>
      <c r="R273" s="1"/>
    </row>
    <row r="274" spans="16:18" ht="17.25">
      <c r="P274" s="56"/>
      <c r="Q274" s="1"/>
      <c r="R274" s="1"/>
    </row>
    <row r="275" spans="16:18" ht="17.25">
      <c r="P275" s="56"/>
      <c r="Q275" s="1"/>
      <c r="R275" s="1"/>
    </row>
    <row r="276" spans="16:18" ht="17.25">
      <c r="P276" s="56"/>
      <c r="Q276" s="1"/>
      <c r="R276" s="1"/>
    </row>
    <row r="277" spans="16:18" ht="17.25">
      <c r="P277" s="56"/>
      <c r="Q277" s="1"/>
      <c r="R277" s="1"/>
    </row>
    <row r="278" spans="16:18" ht="17.25">
      <c r="P278" s="56"/>
      <c r="Q278" s="1"/>
      <c r="R278" s="1"/>
    </row>
    <row r="279" spans="16:18" ht="17.25">
      <c r="P279" s="56"/>
      <c r="Q279" s="1"/>
      <c r="R279" s="1"/>
    </row>
    <row r="280" spans="16:18" ht="17.25">
      <c r="P280" s="56"/>
      <c r="Q280" s="1"/>
      <c r="R280" s="1"/>
    </row>
    <row r="281" spans="16:18" ht="17.25">
      <c r="P281" s="56"/>
      <c r="Q281" s="1"/>
      <c r="R281" s="1"/>
    </row>
    <row r="282" spans="16:18" ht="17.25">
      <c r="P282" s="56"/>
      <c r="Q282" s="1"/>
      <c r="R282" s="1"/>
    </row>
    <row r="283" spans="16:18" ht="17.25">
      <c r="P283" s="56"/>
      <c r="Q283" s="1"/>
      <c r="R283" s="1"/>
    </row>
    <row r="284" spans="16:18" ht="17.25">
      <c r="P284" s="56"/>
      <c r="Q284" s="1"/>
      <c r="R284" s="1"/>
    </row>
    <row r="285" spans="16:18" ht="17.25">
      <c r="P285" s="56"/>
      <c r="Q285" s="1"/>
      <c r="R285" s="1"/>
    </row>
    <row r="286" spans="16:18" ht="17.25">
      <c r="P286" s="56"/>
      <c r="Q286" s="1"/>
      <c r="R286" s="1"/>
    </row>
    <row r="287" spans="16:18" ht="17.25">
      <c r="P287" s="56"/>
      <c r="Q287" s="1"/>
      <c r="R287" s="1"/>
    </row>
    <row r="288" spans="16:18" ht="17.25">
      <c r="P288" s="56"/>
      <c r="Q288" s="1"/>
      <c r="R288" s="1"/>
    </row>
    <row r="289" spans="16:18" ht="17.25">
      <c r="P289" s="56"/>
      <c r="Q289" s="1"/>
      <c r="R289" s="1"/>
    </row>
    <row r="290" spans="16:18" ht="17.25">
      <c r="P290" s="56"/>
      <c r="Q290" s="1"/>
      <c r="R290" s="1"/>
    </row>
    <row r="291" spans="16:18" ht="17.25">
      <c r="P291" s="56"/>
      <c r="Q291" s="1"/>
      <c r="R291" s="1"/>
    </row>
    <row r="292" spans="16:18" ht="17.25">
      <c r="P292" s="56"/>
      <c r="Q292" s="1"/>
      <c r="R292" s="1"/>
    </row>
    <row r="293" spans="16:18" ht="17.25">
      <c r="P293" s="56"/>
      <c r="Q293" s="1"/>
      <c r="R293" s="1"/>
    </row>
    <row r="294" spans="16:18" ht="17.25">
      <c r="P294" s="56"/>
      <c r="Q294" s="1"/>
      <c r="R294" s="1"/>
    </row>
    <row r="295" spans="16:18" ht="17.25">
      <c r="P295" s="56"/>
      <c r="Q295" s="1"/>
      <c r="R295" s="1"/>
    </row>
    <row r="296" spans="16:18" ht="17.25">
      <c r="P296" s="56"/>
      <c r="Q296" s="1"/>
      <c r="R296" s="1"/>
    </row>
    <row r="297" spans="16:18" ht="17.25">
      <c r="P297" s="56"/>
      <c r="Q297" s="1"/>
      <c r="R297" s="1"/>
    </row>
    <row r="298" spans="16:18" ht="17.25">
      <c r="P298" s="56"/>
      <c r="Q298" s="1"/>
      <c r="R298" s="1"/>
    </row>
    <row r="299" spans="16:18" ht="17.25">
      <c r="P299" s="56"/>
      <c r="Q299" s="1"/>
      <c r="R299" s="1"/>
    </row>
    <row r="300" spans="16:18" ht="17.25">
      <c r="P300" s="56"/>
      <c r="Q300" s="1"/>
      <c r="R300" s="1"/>
    </row>
    <row r="301" spans="16:18" ht="17.25">
      <c r="P301" s="56"/>
      <c r="Q301" s="1"/>
      <c r="R301" s="1"/>
    </row>
    <row r="302" spans="16:18" ht="17.25">
      <c r="P302" s="56"/>
      <c r="Q302" s="1"/>
      <c r="R302" s="1"/>
    </row>
    <row r="303" spans="16:18" ht="17.25">
      <c r="P303" s="56"/>
      <c r="Q303" s="1"/>
      <c r="R303" s="1"/>
    </row>
    <row r="304" spans="16:18" ht="17.25">
      <c r="P304" s="56"/>
      <c r="Q304" s="1"/>
      <c r="R304" s="1"/>
    </row>
    <row r="305" spans="16:18" ht="17.25">
      <c r="P305" s="56"/>
      <c r="Q305" s="1"/>
      <c r="R305" s="1"/>
    </row>
    <row r="306" spans="16:18" ht="17.25">
      <c r="P306" s="56"/>
      <c r="Q306" s="1"/>
      <c r="R306" s="1"/>
    </row>
    <row r="307" spans="16:18" ht="17.25">
      <c r="P307" s="56"/>
      <c r="Q307" s="1"/>
      <c r="R307" s="1"/>
    </row>
    <row r="308" spans="16:18" ht="17.25">
      <c r="P308" s="56"/>
      <c r="Q308" s="1"/>
      <c r="R308" s="1"/>
    </row>
    <row r="309" spans="16:18" ht="17.25">
      <c r="P309" s="56"/>
      <c r="Q309" s="1"/>
      <c r="R309" s="1"/>
    </row>
    <row r="310" spans="16:18" ht="17.25">
      <c r="P310" s="56"/>
      <c r="Q310" s="1"/>
      <c r="R310" s="1"/>
    </row>
    <row r="311" spans="16:18" ht="17.25">
      <c r="P311" s="56"/>
      <c r="Q311" s="1"/>
      <c r="R311" s="1"/>
    </row>
    <row r="312" spans="16:18" ht="17.25">
      <c r="P312" s="56"/>
      <c r="Q312" s="1"/>
      <c r="R312" s="1"/>
    </row>
    <row r="313" spans="16:18" ht="17.25">
      <c r="P313" s="56"/>
      <c r="Q313" s="1"/>
      <c r="R313" s="1"/>
    </row>
    <row r="314" spans="16:18" ht="17.25">
      <c r="P314" s="56"/>
      <c r="Q314" s="1"/>
      <c r="R314" s="1"/>
    </row>
    <row r="315" spans="16:18" ht="17.25">
      <c r="P315" s="56"/>
      <c r="Q315" s="1"/>
      <c r="R315" s="1"/>
    </row>
    <row r="316" spans="16:18" ht="17.25">
      <c r="P316" s="56"/>
      <c r="Q316" s="1"/>
      <c r="R316" s="1"/>
    </row>
    <row r="317" spans="16:18" ht="17.25">
      <c r="P317" s="56"/>
      <c r="Q317" s="1"/>
      <c r="R317" s="1"/>
    </row>
    <row r="318" spans="16:18" ht="17.25">
      <c r="P318" s="56"/>
      <c r="Q318" s="1"/>
      <c r="R318" s="1"/>
    </row>
    <row r="319" spans="16:18" ht="17.25">
      <c r="P319" s="56"/>
      <c r="Q319" s="1"/>
      <c r="R319" s="1"/>
    </row>
    <row r="320" spans="16:18" ht="17.25">
      <c r="P320" s="56"/>
      <c r="Q320" s="1"/>
      <c r="R320" s="1"/>
    </row>
    <row r="321" spans="16:18" ht="17.25">
      <c r="P321" s="56"/>
      <c r="Q321" s="1"/>
      <c r="R321" s="1"/>
    </row>
    <row r="322" spans="16:18" ht="17.25">
      <c r="P322" s="56"/>
      <c r="Q322" s="1"/>
      <c r="R322" s="1"/>
    </row>
    <row r="323" spans="16:18" ht="17.25">
      <c r="P323" s="56"/>
      <c r="Q323" s="1"/>
      <c r="R323" s="1"/>
    </row>
    <row r="324" spans="16:18" ht="17.25">
      <c r="P324" s="56"/>
      <c r="Q324" s="1"/>
      <c r="R324" s="1"/>
    </row>
    <row r="325" spans="16:18" ht="17.25">
      <c r="P325" s="56"/>
      <c r="Q325" s="1"/>
      <c r="R325" s="1"/>
    </row>
    <row r="326" spans="16:18" ht="17.25">
      <c r="P326" s="56"/>
      <c r="Q326" s="1"/>
      <c r="R326" s="1"/>
    </row>
    <row r="327" spans="16:18" ht="17.25">
      <c r="P327" s="56"/>
      <c r="Q327" s="1"/>
      <c r="R327" s="1"/>
    </row>
    <row r="328" spans="16:18" ht="17.25">
      <c r="P328" s="56"/>
      <c r="Q328" s="1"/>
      <c r="R328" s="1"/>
    </row>
    <row r="329" spans="16:18" ht="17.25">
      <c r="P329" s="56"/>
      <c r="Q329" s="1"/>
      <c r="R329" s="1"/>
    </row>
    <row r="330" spans="16:18" ht="17.25">
      <c r="P330" s="56"/>
      <c r="Q330" s="1"/>
      <c r="R330" s="1"/>
    </row>
    <row r="331" spans="16:18" ht="17.25">
      <c r="P331" s="56"/>
      <c r="Q331" s="1"/>
      <c r="R331" s="1"/>
    </row>
    <row r="332" spans="16:18" ht="17.25">
      <c r="P332" s="56"/>
      <c r="Q332" s="1"/>
      <c r="R332" s="1"/>
    </row>
    <row r="333" spans="16:18" ht="17.25">
      <c r="P333" s="56"/>
      <c r="Q333" s="1"/>
      <c r="R333" s="1"/>
    </row>
    <row r="334" spans="16:18" ht="17.25">
      <c r="P334" s="56"/>
      <c r="Q334" s="1"/>
      <c r="R334" s="1"/>
    </row>
    <row r="335" spans="16:18" ht="17.25">
      <c r="P335" s="56"/>
      <c r="Q335" s="1"/>
      <c r="R335" s="1"/>
    </row>
    <row r="336" spans="16:18" ht="17.25">
      <c r="P336" s="56"/>
      <c r="Q336" s="1"/>
      <c r="R336" s="1"/>
    </row>
    <row r="337" spans="16:18" ht="17.25">
      <c r="P337" s="56"/>
      <c r="Q337" s="1"/>
      <c r="R337" s="1"/>
    </row>
    <row r="338" spans="16:18" ht="17.25">
      <c r="P338" s="56"/>
      <c r="Q338" s="1"/>
      <c r="R338" s="1"/>
    </row>
    <row r="339" spans="16:18" ht="17.25">
      <c r="P339" s="56"/>
      <c r="Q339" s="1"/>
      <c r="R339" s="1"/>
    </row>
    <row r="340" spans="16:18" ht="17.25">
      <c r="P340" s="56"/>
      <c r="Q340" s="1"/>
      <c r="R340" s="1"/>
    </row>
    <row r="341" spans="16:18" ht="17.25">
      <c r="P341" s="56"/>
      <c r="Q341" s="1"/>
      <c r="R341" s="1"/>
    </row>
    <row r="342" spans="16:18" ht="17.25">
      <c r="P342" s="56"/>
      <c r="Q342" s="1"/>
      <c r="R342" s="1"/>
    </row>
    <row r="343" spans="16:18" ht="17.25">
      <c r="P343" s="56"/>
      <c r="Q343" s="1"/>
      <c r="R343" s="1"/>
    </row>
    <row r="344" spans="16:18" ht="17.25">
      <c r="P344" s="56"/>
      <c r="Q344" s="1"/>
      <c r="R344" s="1"/>
    </row>
    <row r="345" spans="16:18" ht="17.25">
      <c r="P345" s="56"/>
      <c r="Q345" s="1"/>
      <c r="R345" s="1"/>
    </row>
    <row r="346" spans="16:18" ht="17.25">
      <c r="P346" s="56"/>
      <c r="Q346" s="1"/>
      <c r="R346" s="1"/>
    </row>
    <row r="347" spans="16:18" ht="17.25">
      <c r="P347" s="56"/>
      <c r="Q347" s="1"/>
      <c r="R347" s="1"/>
    </row>
    <row r="348" spans="16:18" ht="17.25">
      <c r="P348" s="56"/>
      <c r="Q348" s="1"/>
      <c r="R348" s="1"/>
    </row>
    <row r="349" spans="16:18" ht="17.25">
      <c r="P349" s="56"/>
      <c r="Q349" s="1"/>
      <c r="R349" s="1"/>
    </row>
    <row r="350" spans="16:18" ht="17.25">
      <c r="P350" s="56"/>
      <c r="Q350" s="1"/>
      <c r="R350" s="1"/>
    </row>
    <row r="351" spans="16:18" ht="17.25">
      <c r="P351" s="56"/>
      <c r="Q351" s="1"/>
      <c r="R351" s="1"/>
    </row>
    <row r="352" spans="16:18" ht="17.25">
      <c r="P352" s="56"/>
      <c r="Q352" s="1"/>
      <c r="R352" s="1"/>
    </row>
    <row r="353" spans="16:18" ht="17.25">
      <c r="P353" s="56"/>
      <c r="Q353" s="1"/>
      <c r="R353" s="1"/>
    </row>
    <row r="354" spans="16:18" ht="17.25">
      <c r="P354" s="56"/>
      <c r="Q354" s="1"/>
      <c r="R354" s="1"/>
    </row>
    <row r="355" spans="16:18" ht="17.25">
      <c r="P355" s="56"/>
      <c r="Q355" s="1"/>
      <c r="R355" s="1"/>
    </row>
    <row r="356" spans="16:18" ht="17.25">
      <c r="P356" s="56"/>
      <c r="Q356" s="1"/>
      <c r="R356" s="1"/>
    </row>
    <row r="357" spans="16:18" ht="17.25">
      <c r="P357" s="56"/>
      <c r="Q357" s="1"/>
      <c r="R357" s="1"/>
    </row>
    <row r="358" spans="16:18" ht="17.25">
      <c r="P358" s="56"/>
      <c r="Q358" s="1"/>
      <c r="R358" s="1"/>
    </row>
    <row r="359" spans="16:18" ht="17.25">
      <c r="P359" s="56"/>
      <c r="Q359" s="1"/>
      <c r="R359" s="1"/>
    </row>
    <row r="360" spans="16:18" ht="17.25">
      <c r="P360" s="56"/>
      <c r="Q360" s="1"/>
      <c r="R360" s="1"/>
    </row>
    <row r="361" spans="16:18" ht="17.25">
      <c r="P361" s="56"/>
      <c r="Q361" s="1"/>
      <c r="R361" s="1"/>
    </row>
    <row r="362" spans="16:18" ht="17.25">
      <c r="P362" s="56"/>
      <c r="Q362" s="1"/>
      <c r="R362" s="1"/>
    </row>
    <row r="363" spans="16:18" ht="17.25">
      <c r="P363" s="56"/>
      <c r="Q363" s="1"/>
      <c r="R363" s="1"/>
    </row>
    <row r="364" spans="16:18" ht="17.25">
      <c r="P364" s="56"/>
      <c r="Q364" s="1"/>
      <c r="R364" s="1"/>
    </row>
    <row r="365" spans="16:18" ht="17.25">
      <c r="P365" s="56"/>
      <c r="Q365" s="1"/>
      <c r="R365" s="1"/>
    </row>
    <row r="366" spans="16:18" ht="17.25">
      <c r="P366" s="56"/>
      <c r="Q366" s="1"/>
      <c r="R366" s="1"/>
    </row>
    <row r="367" spans="16:18" ht="17.25">
      <c r="P367" s="56"/>
      <c r="Q367" s="1"/>
      <c r="R367" s="1"/>
    </row>
    <row r="368" spans="16:18" ht="17.25">
      <c r="P368" s="56"/>
      <c r="Q368" s="1"/>
      <c r="R368" s="1"/>
    </row>
    <row r="369" spans="16:18" ht="17.25">
      <c r="P369" s="56"/>
      <c r="Q369" s="1"/>
      <c r="R369" s="1"/>
    </row>
    <row r="370" spans="16:18" ht="17.25">
      <c r="P370" s="56"/>
      <c r="Q370" s="1"/>
      <c r="R370" s="1"/>
    </row>
    <row r="371" spans="16:18" ht="17.25">
      <c r="P371" s="56"/>
      <c r="Q371" s="1"/>
      <c r="R371" s="1"/>
    </row>
    <row r="372" spans="16:18" ht="17.25">
      <c r="P372" s="56"/>
      <c r="Q372" s="1"/>
      <c r="R372" s="1"/>
    </row>
    <row r="373" spans="16:18" ht="17.25">
      <c r="P373" s="56"/>
      <c r="Q373" s="1"/>
      <c r="R373" s="1"/>
    </row>
    <row r="374" spans="16:18" ht="17.25">
      <c r="P374" s="56"/>
      <c r="Q374" s="1"/>
      <c r="R374" s="1"/>
    </row>
    <row r="375" spans="16:18" ht="17.25">
      <c r="P375" s="56"/>
      <c r="Q375" s="1"/>
      <c r="R375" s="1"/>
    </row>
    <row r="376" spans="16:18" ht="17.25">
      <c r="P376" s="56"/>
      <c r="Q376" s="1"/>
      <c r="R376" s="1"/>
    </row>
    <row r="377" spans="16:18" ht="17.25">
      <c r="P377" s="56"/>
      <c r="Q377" s="1"/>
      <c r="R377" s="1"/>
    </row>
    <row r="378" spans="16:18" ht="17.25">
      <c r="P378" s="56"/>
      <c r="Q378" s="1"/>
      <c r="R378" s="1"/>
    </row>
    <row r="379" spans="16:18" ht="17.25">
      <c r="P379" s="56"/>
      <c r="Q379" s="1"/>
      <c r="R379" s="1"/>
    </row>
    <row r="380" spans="16:18" ht="17.25">
      <c r="P380" s="56"/>
      <c r="Q380" s="1"/>
      <c r="R380" s="1"/>
    </row>
    <row r="381" spans="16:18" ht="17.25">
      <c r="P381" s="56"/>
      <c r="Q381" s="1"/>
      <c r="R381" s="1"/>
    </row>
    <row r="382" spans="16:18" ht="17.25">
      <c r="P382" s="56"/>
      <c r="Q382" s="1"/>
      <c r="R382" s="1"/>
    </row>
    <row r="383" spans="16:18" ht="17.25">
      <c r="P383" s="56"/>
      <c r="Q383" s="1"/>
      <c r="R383" s="1"/>
    </row>
    <row r="384" spans="16:18" ht="17.25">
      <c r="P384" s="56"/>
      <c r="Q384" s="1"/>
      <c r="R384" s="1"/>
    </row>
    <row r="385" spans="16:18" ht="17.25">
      <c r="P385" s="56"/>
      <c r="Q385" s="1"/>
      <c r="R385" s="1"/>
    </row>
    <row r="386" spans="16:18" ht="17.25">
      <c r="P386" s="56"/>
      <c r="Q386" s="1"/>
      <c r="R386" s="1"/>
    </row>
    <row r="387" spans="16:18" ht="17.25">
      <c r="P387" s="56"/>
      <c r="Q387" s="1"/>
      <c r="R387" s="1"/>
    </row>
    <row r="388" spans="16:18" ht="17.25">
      <c r="P388" s="56"/>
      <c r="Q388" s="1"/>
      <c r="R388" s="1"/>
    </row>
    <row r="389" spans="16:18" ht="17.25">
      <c r="P389" s="56"/>
      <c r="Q389" s="1"/>
      <c r="R389" s="1"/>
    </row>
    <row r="390" spans="16:18" ht="17.25">
      <c r="P390" s="56"/>
      <c r="Q390" s="1"/>
      <c r="R390" s="1"/>
    </row>
    <row r="391" spans="16:18" ht="17.25">
      <c r="P391" s="56"/>
      <c r="Q391" s="1"/>
      <c r="R391" s="1"/>
    </row>
    <row r="392" spans="16:18" ht="17.25">
      <c r="P392" s="56"/>
      <c r="Q392" s="1"/>
      <c r="R392" s="1"/>
    </row>
    <row r="393" spans="16:18" ht="17.25">
      <c r="P393" s="56"/>
      <c r="Q393" s="1"/>
      <c r="R393" s="1"/>
    </row>
    <row r="394" spans="16:18" ht="17.25">
      <c r="P394" s="56"/>
      <c r="Q394" s="1"/>
      <c r="R394" s="1"/>
    </row>
    <row r="395" spans="16:18" ht="17.25">
      <c r="P395" s="56"/>
      <c r="Q395" s="1"/>
      <c r="R395" s="1"/>
    </row>
    <row r="396" spans="16:18" ht="17.25">
      <c r="P396" s="56"/>
      <c r="Q396" s="1"/>
      <c r="R396" s="1"/>
    </row>
    <row r="397" spans="16:18" ht="17.25">
      <c r="P397" s="56"/>
      <c r="Q397" s="1"/>
      <c r="R397" s="1"/>
    </row>
    <row r="398" spans="16:18" ht="17.25">
      <c r="P398" s="56"/>
      <c r="Q398" s="1"/>
      <c r="R398" s="1"/>
    </row>
    <row r="399" spans="16:18" ht="17.25">
      <c r="P399" s="56"/>
      <c r="Q399" s="1"/>
      <c r="R399" s="1"/>
    </row>
    <row r="400" spans="16:18" ht="17.25">
      <c r="P400" s="56"/>
      <c r="Q400" s="1"/>
      <c r="R400" s="1"/>
    </row>
    <row r="401" spans="16:18" ht="17.25">
      <c r="P401" s="56"/>
      <c r="Q401" s="1"/>
      <c r="R401" s="1"/>
    </row>
    <row r="402" spans="16:18" ht="17.25">
      <c r="P402" s="56"/>
      <c r="Q402" s="1"/>
      <c r="R402" s="1"/>
    </row>
    <row r="403" spans="16:18" ht="17.25">
      <c r="P403" s="56"/>
      <c r="Q403" s="1"/>
      <c r="R403" s="1"/>
    </row>
    <row r="404" spans="16:18" ht="17.25">
      <c r="P404" s="56"/>
      <c r="Q404" s="1"/>
      <c r="R404" s="1"/>
    </row>
    <row r="405" spans="16:18" ht="17.25">
      <c r="P405" s="56"/>
      <c r="Q405" s="1"/>
      <c r="R405" s="1"/>
    </row>
    <row r="406" spans="16:18" ht="17.25">
      <c r="P406" s="56"/>
      <c r="Q406" s="1"/>
      <c r="R406" s="1"/>
    </row>
    <row r="407" spans="16:18" ht="17.25">
      <c r="P407" s="56"/>
      <c r="Q407" s="1"/>
      <c r="R407" s="1"/>
    </row>
    <row r="408" spans="16:18" ht="17.25">
      <c r="P408" s="56"/>
      <c r="Q408" s="1"/>
      <c r="R408" s="1"/>
    </row>
    <row r="409" spans="16:18" ht="17.25">
      <c r="P409" s="56"/>
      <c r="Q409" s="1"/>
      <c r="R409" s="1"/>
    </row>
    <row r="410" spans="16:18" ht="17.25">
      <c r="P410" s="56"/>
      <c r="Q410" s="1"/>
      <c r="R410" s="1"/>
    </row>
    <row r="411" spans="16:18" ht="17.25">
      <c r="P411" s="56"/>
      <c r="Q411" s="1"/>
      <c r="R411" s="1"/>
    </row>
    <row r="412" spans="16:18" ht="17.25">
      <c r="P412" s="56"/>
      <c r="Q412" s="1"/>
      <c r="R412" s="1"/>
    </row>
    <row r="413" spans="16:18" ht="17.25">
      <c r="P413" s="56"/>
      <c r="Q413" s="1"/>
      <c r="R413" s="1"/>
    </row>
    <row r="414" spans="16:18" ht="17.25">
      <c r="P414" s="56"/>
      <c r="Q414" s="1"/>
      <c r="R414" s="1"/>
    </row>
    <row r="415" spans="16:18" ht="17.25">
      <c r="P415" s="56"/>
      <c r="Q415" s="1"/>
      <c r="R415" s="1"/>
    </row>
    <row r="416" spans="16:18" ht="17.25">
      <c r="P416" s="56"/>
      <c r="Q416" s="1"/>
      <c r="R416" s="1"/>
    </row>
    <row r="417" spans="16:18" ht="17.25">
      <c r="P417" s="56"/>
      <c r="Q417" s="1"/>
      <c r="R417" s="1"/>
    </row>
    <row r="418" spans="16:18" ht="17.25">
      <c r="P418" s="56"/>
      <c r="Q418" s="1"/>
      <c r="R418" s="1"/>
    </row>
    <row r="419" spans="16:18" ht="17.25">
      <c r="P419" s="56"/>
      <c r="Q419" s="1"/>
      <c r="R419" s="1"/>
    </row>
    <row r="420" spans="16:18" ht="17.25">
      <c r="P420" s="56"/>
      <c r="Q420" s="1"/>
      <c r="R420" s="1"/>
    </row>
    <row r="421" spans="16:18" ht="17.25">
      <c r="P421" s="56"/>
      <c r="Q421" s="1"/>
      <c r="R421" s="1"/>
    </row>
    <row r="422" spans="16:18" ht="17.25">
      <c r="P422" s="56"/>
      <c r="Q422" s="1"/>
      <c r="R422" s="1"/>
    </row>
    <row r="423" spans="16:18" ht="17.25">
      <c r="P423" s="56"/>
      <c r="Q423" s="1"/>
      <c r="R423" s="1"/>
    </row>
    <row r="424" spans="16:18" ht="17.25">
      <c r="P424" s="56"/>
      <c r="Q424" s="1"/>
      <c r="R424" s="1"/>
    </row>
    <row r="425" spans="16:18" ht="17.25">
      <c r="P425" s="56"/>
      <c r="Q425" s="1"/>
      <c r="R425" s="1"/>
    </row>
    <row r="426" spans="16:18" ht="17.25">
      <c r="P426" s="56"/>
      <c r="Q426" s="1"/>
      <c r="R426" s="1"/>
    </row>
    <row r="427" spans="16:18" ht="17.25">
      <c r="P427" s="56"/>
      <c r="Q427" s="1"/>
      <c r="R427" s="1"/>
    </row>
    <row r="428" spans="16:18" ht="17.25">
      <c r="P428" s="56"/>
      <c r="Q428" s="1"/>
      <c r="R428" s="1"/>
    </row>
    <row r="429" spans="16:18" ht="17.25">
      <c r="P429" s="56"/>
      <c r="Q429" s="1"/>
      <c r="R429" s="1"/>
    </row>
    <row r="430" spans="16:18" ht="17.25">
      <c r="P430" s="56"/>
      <c r="Q430" s="1"/>
      <c r="R430" s="1"/>
    </row>
    <row r="431" spans="16:18" ht="17.25">
      <c r="P431" s="56"/>
      <c r="Q431" s="1"/>
      <c r="R431" s="1"/>
    </row>
    <row r="432" spans="16:18" ht="17.25">
      <c r="P432" s="56"/>
      <c r="Q432" s="1"/>
      <c r="R432" s="1"/>
    </row>
    <row r="433" spans="16:18" ht="17.25">
      <c r="P433" s="56"/>
      <c r="Q433" s="1"/>
      <c r="R433" s="1"/>
    </row>
    <row r="434" spans="16:18" ht="17.25">
      <c r="P434" s="56"/>
      <c r="Q434" s="1"/>
      <c r="R434" s="1"/>
    </row>
    <row r="435" spans="16:18" ht="17.25">
      <c r="P435" s="56"/>
      <c r="Q435" s="1"/>
      <c r="R435" s="1"/>
    </row>
    <row r="436" spans="16:18" ht="17.25">
      <c r="P436" s="56"/>
      <c r="Q436" s="1"/>
      <c r="R436" s="1"/>
    </row>
    <row r="437" spans="16:18" ht="17.25">
      <c r="P437" s="56"/>
      <c r="Q437" s="1"/>
      <c r="R437" s="1"/>
    </row>
    <row r="438" spans="16:18" ht="17.25">
      <c r="P438" s="56"/>
      <c r="Q438" s="1"/>
      <c r="R438" s="1"/>
    </row>
    <row r="439" spans="16:18" ht="17.25">
      <c r="P439" s="56"/>
      <c r="Q439" s="1"/>
      <c r="R439" s="1"/>
    </row>
    <row r="440" spans="16:18" ht="17.25">
      <c r="P440" s="56"/>
      <c r="Q440" s="1"/>
      <c r="R440" s="1"/>
    </row>
    <row r="441" spans="16:18" ht="17.25">
      <c r="P441" s="56"/>
      <c r="Q441" s="1"/>
      <c r="R441" s="1"/>
    </row>
    <row r="442" spans="16:18" ht="17.25">
      <c r="P442" s="56"/>
      <c r="Q442" s="1"/>
      <c r="R442" s="1"/>
    </row>
    <row r="443" spans="16:18" ht="17.25">
      <c r="P443" s="56"/>
      <c r="Q443" s="1"/>
      <c r="R443" s="1"/>
    </row>
    <row r="444" spans="16:18" ht="17.25">
      <c r="P444" s="56"/>
      <c r="Q444" s="1"/>
      <c r="R444" s="1"/>
    </row>
    <row r="445" spans="16:18" ht="17.25">
      <c r="P445" s="56"/>
      <c r="Q445" s="1"/>
      <c r="R445" s="1"/>
    </row>
    <row r="446" spans="16:18" ht="17.25">
      <c r="P446" s="56"/>
      <c r="Q446" s="1"/>
      <c r="R446" s="1"/>
    </row>
    <row r="447" spans="16:18" ht="17.25">
      <c r="P447" s="56"/>
      <c r="Q447" s="1"/>
      <c r="R447" s="1"/>
    </row>
    <row r="448" spans="16:18" ht="17.25">
      <c r="P448" s="56"/>
      <c r="Q448" s="1"/>
      <c r="R448" s="1"/>
    </row>
    <row r="449" spans="16:18" ht="17.25">
      <c r="P449" s="56"/>
      <c r="Q449" s="1"/>
      <c r="R449" s="1"/>
    </row>
    <row r="450" spans="16:18" ht="17.25">
      <c r="P450" s="56"/>
      <c r="Q450" s="1"/>
      <c r="R450" s="1"/>
    </row>
    <row r="451" spans="16:18" ht="17.25">
      <c r="P451" s="56"/>
      <c r="Q451" s="1"/>
      <c r="R451" s="1"/>
    </row>
    <row r="452" spans="16:18" ht="17.25">
      <c r="P452" s="56"/>
      <c r="Q452" s="1"/>
      <c r="R452" s="1"/>
    </row>
    <row r="453" spans="16:18" ht="17.25">
      <c r="P453" s="56"/>
      <c r="Q453" s="1"/>
      <c r="R453" s="1"/>
    </row>
    <row r="454" spans="16:18" ht="17.25">
      <c r="P454" s="56"/>
      <c r="Q454" s="1"/>
      <c r="R454" s="1"/>
    </row>
    <row r="455" spans="16:18" ht="17.25">
      <c r="P455" s="56"/>
      <c r="Q455" s="1"/>
      <c r="R455" s="1"/>
    </row>
    <row r="456" spans="16:18" ht="17.25">
      <c r="P456" s="56"/>
      <c r="Q456" s="1"/>
      <c r="R456" s="1"/>
    </row>
    <row r="457" spans="16:18" ht="17.25">
      <c r="P457" s="56"/>
      <c r="Q457" s="1"/>
      <c r="R457" s="1"/>
    </row>
    <row r="458" spans="16:18" ht="17.25">
      <c r="P458" s="56"/>
      <c r="Q458" s="1"/>
      <c r="R458" s="1"/>
    </row>
    <row r="459" spans="16:18" ht="17.25">
      <c r="P459" s="56"/>
      <c r="Q459" s="1"/>
      <c r="R459" s="1"/>
    </row>
    <row r="460" spans="16:18" ht="17.25">
      <c r="P460" s="56"/>
      <c r="Q460" s="1"/>
      <c r="R460" s="1"/>
    </row>
    <row r="461" spans="16:18" ht="17.25">
      <c r="P461" s="56"/>
      <c r="Q461" s="1"/>
      <c r="R461" s="1"/>
    </row>
    <row r="462" spans="16:18" ht="17.25">
      <c r="P462" s="56"/>
      <c r="Q462" s="1"/>
      <c r="R462" s="1"/>
    </row>
    <row r="463" spans="16:18" ht="17.25">
      <c r="P463" s="56"/>
      <c r="Q463" s="1"/>
      <c r="R463" s="1"/>
    </row>
    <row r="464" spans="16:18" ht="17.25">
      <c r="P464" s="56"/>
      <c r="Q464" s="1"/>
      <c r="R464" s="1"/>
    </row>
    <row r="465" spans="16:18" ht="17.25">
      <c r="P465" s="56"/>
      <c r="Q465" s="1"/>
      <c r="R465" s="1"/>
    </row>
    <row r="466" spans="16:18" ht="17.25">
      <c r="P466" s="56"/>
      <c r="Q466" s="1"/>
      <c r="R466" s="1"/>
    </row>
    <row r="467" spans="16:18" ht="17.25">
      <c r="P467" s="56"/>
      <c r="Q467" s="1"/>
      <c r="R467" s="1"/>
    </row>
    <row r="468" spans="16:18" ht="17.25">
      <c r="P468" s="56"/>
      <c r="Q468" s="1"/>
      <c r="R468" s="1"/>
    </row>
    <row r="469" spans="16:18" ht="17.25">
      <c r="P469" s="56"/>
      <c r="Q469" s="1"/>
      <c r="R469" s="1"/>
    </row>
    <row r="470" spans="16:18" ht="17.25">
      <c r="P470" s="56"/>
      <c r="Q470" s="1"/>
      <c r="R470" s="1"/>
    </row>
    <row r="471" spans="16:18" ht="17.25">
      <c r="P471" s="56"/>
      <c r="Q471" s="1"/>
      <c r="R471" s="1"/>
    </row>
    <row r="472" spans="16:18" ht="17.25">
      <c r="P472" s="56"/>
      <c r="Q472" s="1"/>
      <c r="R472" s="1"/>
    </row>
    <row r="473" spans="16:18" ht="17.25">
      <c r="P473" s="56"/>
      <c r="Q473" s="1"/>
      <c r="R473" s="1"/>
    </row>
    <row r="474" spans="16:18" ht="17.25">
      <c r="P474" s="56"/>
      <c r="Q474" s="1"/>
      <c r="R474" s="1"/>
    </row>
    <row r="475" spans="16:18" ht="17.25">
      <c r="P475" s="56"/>
      <c r="Q475" s="1"/>
      <c r="R475" s="1"/>
    </row>
    <row r="476" spans="16:18" ht="17.25">
      <c r="P476" s="56"/>
      <c r="Q476" s="1"/>
      <c r="R476" s="1"/>
    </row>
    <row r="477" spans="16:18" ht="17.25">
      <c r="P477" s="56"/>
      <c r="Q477" s="1"/>
      <c r="R477" s="1"/>
    </row>
    <row r="478" spans="16:18" ht="17.25">
      <c r="P478" s="56"/>
      <c r="Q478" s="1"/>
      <c r="R478" s="1"/>
    </row>
    <row r="479" spans="16:18" ht="17.25">
      <c r="P479" s="56"/>
      <c r="Q479" s="1"/>
      <c r="R479" s="1"/>
    </row>
    <row r="480" spans="16:18" ht="17.25">
      <c r="P480" s="56"/>
      <c r="Q480" s="1"/>
      <c r="R480" s="1"/>
    </row>
    <row r="481" spans="16:18" ht="17.25">
      <c r="P481" s="56"/>
      <c r="Q481" s="1"/>
      <c r="R481" s="1"/>
    </row>
    <row r="482" spans="16:18" ht="17.25">
      <c r="P482" s="56"/>
      <c r="Q482" s="1"/>
      <c r="R482" s="1"/>
    </row>
    <row r="483" spans="16:18" ht="17.25">
      <c r="P483" s="56"/>
      <c r="Q483" s="1"/>
      <c r="R483" s="1"/>
    </row>
    <row r="484" spans="16:18" ht="17.25">
      <c r="P484" s="56"/>
      <c r="Q484" s="1"/>
      <c r="R484" s="1"/>
    </row>
    <row r="485" spans="16:18" ht="17.25">
      <c r="P485" s="56"/>
      <c r="Q485" s="1"/>
      <c r="R485" s="1"/>
    </row>
    <row r="486" spans="16:18" ht="17.25">
      <c r="P486" s="56"/>
      <c r="Q486" s="1"/>
      <c r="R486" s="1"/>
    </row>
    <row r="487" spans="16:18" ht="17.25">
      <c r="P487" s="56"/>
      <c r="Q487" s="1"/>
      <c r="R487" s="1"/>
    </row>
    <row r="488" spans="16:18" ht="17.25">
      <c r="P488" s="56"/>
      <c r="Q488" s="1"/>
      <c r="R488" s="1"/>
    </row>
    <row r="489" spans="16:18" ht="17.25">
      <c r="P489" s="56"/>
      <c r="Q489" s="1"/>
      <c r="R489" s="1"/>
    </row>
    <row r="490" spans="16:18" ht="17.25">
      <c r="P490" s="56"/>
      <c r="Q490" s="1"/>
      <c r="R490" s="1"/>
    </row>
    <row r="491" spans="16:18" ht="17.25">
      <c r="P491" s="56"/>
      <c r="Q491" s="1"/>
      <c r="R491" s="1"/>
    </row>
    <row r="492" spans="16:18" ht="17.25">
      <c r="P492" s="56"/>
      <c r="Q492" s="1"/>
      <c r="R492" s="1"/>
    </row>
    <row r="493" spans="16:18" ht="17.25">
      <c r="P493" s="56"/>
      <c r="Q493" s="1"/>
      <c r="R493" s="1"/>
    </row>
    <row r="494" spans="16:18" ht="17.25">
      <c r="P494" s="56"/>
      <c r="Q494" s="1"/>
      <c r="R494" s="1"/>
    </row>
    <row r="495" spans="16:18" ht="17.25">
      <c r="P495" s="56"/>
      <c r="Q495" s="1"/>
      <c r="R495" s="1"/>
    </row>
    <row r="496" spans="16:18" ht="17.25">
      <c r="P496" s="56"/>
      <c r="Q496" s="1"/>
      <c r="R496" s="1"/>
    </row>
    <row r="497" spans="16:18" ht="17.25">
      <c r="P497" s="56"/>
      <c r="Q497" s="1"/>
      <c r="R497" s="1"/>
    </row>
    <row r="498" spans="16:18" ht="17.25">
      <c r="P498" s="56"/>
      <c r="Q498" s="1"/>
      <c r="R498" s="1"/>
    </row>
    <row r="499" spans="16:18" ht="17.25">
      <c r="P499" s="56"/>
      <c r="Q499" s="1"/>
      <c r="R499" s="1"/>
    </row>
    <row r="500" spans="16:18" ht="17.25">
      <c r="P500" s="56"/>
      <c r="Q500" s="1"/>
      <c r="R500" s="1"/>
    </row>
    <row r="501" spans="16:18" ht="17.25">
      <c r="P501" s="56"/>
      <c r="Q501" s="1"/>
      <c r="R501" s="1"/>
    </row>
    <row r="502" spans="16:18" ht="17.25">
      <c r="P502" s="56"/>
      <c r="Q502" s="1"/>
      <c r="R502" s="1"/>
    </row>
    <row r="503" spans="16:18" ht="17.25">
      <c r="P503" s="56"/>
      <c r="Q503" s="1"/>
      <c r="R503" s="1"/>
    </row>
    <row r="504" spans="16:18" ht="17.25">
      <c r="P504" s="56"/>
      <c r="Q504" s="1"/>
      <c r="R504" s="1"/>
    </row>
    <row r="505" spans="16:18" ht="17.25">
      <c r="P505" s="56"/>
      <c r="Q505" s="1"/>
      <c r="R505" s="1"/>
    </row>
    <row r="506" spans="16:18" ht="17.25">
      <c r="P506" s="56"/>
      <c r="Q506" s="1"/>
      <c r="R506" s="1"/>
    </row>
    <row r="507" spans="16:18" ht="17.25">
      <c r="P507" s="56"/>
      <c r="Q507" s="1"/>
      <c r="R507" s="1"/>
    </row>
    <row r="508" spans="16:18" ht="17.25">
      <c r="P508" s="56"/>
      <c r="Q508" s="1"/>
      <c r="R508" s="1"/>
    </row>
    <row r="509" spans="16:18" ht="17.25">
      <c r="P509" s="56"/>
      <c r="Q509" s="1"/>
      <c r="R509" s="1"/>
    </row>
    <row r="510" spans="16:18" ht="17.25">
      <c r="P510" s="56"/>
      <c r="Q510" s="1"/>
      <c r="R510" s="1"/>
    </row>
    <row r="511" spans="16:18" ht="17.25">
      <c r="P511" s="56"/>
      <c r="Q511" s="1"/>
      <c r="R511" s="1"/>
    </row>
    <row r="512" spans="16:18" ht="17.25">
      <c r="P512" s="56"/>
      <c r="Q512" s="1"/>
      <c r="R512" s="1"/>
    </row>
    <row r="513" spans="16:18" ht="17.25">
      <c r="P513" s="56"/>
      <c r="Q513" s="1"/>
      <c r="R513" s="1"/>
    </row>
    <row r="514" spans="16:18" ht="17.25">
      <c r="P514" s="56"/>
      <c r="Q514" s="1"/>
      <c r="R514" s="1"/>
    </row>
    <row r="515" spans="16:18" ht="17.25">
      <c r="P515" s="56"/>
      <c r="Q515" s="1"/>
      <c r="R515" s="1"/>
    </row>
    <row r="516" spans="16:18" ht="17.25">
      <c r="P516" s="56"/>
      <c r="Q516" s="1"/>
      <c r="R516" s="1"/>
    </row>
    <row r="517" spans="16:18" ht="17.25">
      <c r="P517" s="56"/>
      <c r="Q517" s="1"/>
      <c r="R517" s="1"/>
    </row>
    <row r="518" spans="16:18" ht="17.25">
      <c r="P518" s="56"/>
      <c r="Q518" s="1"/>
      <c r="R518" s="1"/>
    </row>
    <row r="519" spans="16:18" ht="17.25">
      <c r="P519" s="56"/>
      <c r="Q519" s="1"/>
      <c r="R519" s="1"/>
    </row>
    <row r="520" spans="16:18" ht="17.25">
      <c r="P520" s="56"/>
      <c r="Q520" s="1"/>
      <c r="R520" s="1"/>
    </row>
    <row r="521" spans="16:18" ht="17.25">
      <c r="P521" s="56"/>
      <c r="Q521" s="1"/>
      <c r="R521" s="1"/>
    </row>
    <row r="522" spans="16:18" ht="17.25">
      <c r="P522" s="56"/>
      <c r="Q522" s="1"/>
      <c r="R522" s="1"/>
    </row>
    <row r="523" spans="16:18" ht="17.25">
      <c r="P523" s="56"/>
      <c r="Q523" s="1"/>
      <c r="R523" s="1"/>
    </row>
    <row r="524" spans="16:18" ht="17.25">
      <c r="P524" s="56"/>
      <c r="Q524" s="1"/>
      <c r="R524" s="1"/>
    </row>
    <row r="525" spans="16:18" ht="17.25">
      <c r="P525" s="56"/>
      <c r="Q525" s="1"/>
      <c r="R525" s="1"/>
    </row>
    <row r="526" spans="16:18" ht="17.25">
      <c r="P526" s="56"/>
      <c r="Q526" s="1"/>
      <c r="R526" s="1"/>
    </row>
    <row r="527" spans="16:18" ht="17.25">
      <c r="P527" s="56"/>
      <c r="Q527" s="1"/>
      <c r="R527" s="1"/>
    </row>
    <row r="528" spans="16:18" ht="17.25">
      <c r="P528" s="56"/>
      <c r="Q528" s="1"/>
      <c r="R528" s="1"/>
    </row>
    <row r="529" spans="16:18" ht="17.25">
      <c r="P529" s="56"/>
      <c r="Q529" s="1"/>
      <c r="R529" s="1"/>
    </row>
    <row r="530" spans="16:18" ht="17.25">
      <c r="P530" s="56"/>
      <c r="Q530" s="1"/>
      <c r="R530" s="1"/>
    </row>
    <row r="531" spans="16:18" ht="17.25">
      <c r="P531" s="56"/>
      <c r="Q531" s="1"/>
      <c r="R531" s="1"/>
    </row>
    <row r="532" spans="16:18" ht="17.25">
      <c r="P532" s="56"/>
      <c r="Q532" s="1"/>
      <c r="R532" s="1"/>
    </row>
    <row r="533" spans="16:18" ht="17.25">
      <c r="P533" s="56"/>
      <c r="Q533" s="1"/>
      <c r="R533" s="1"/>
    </row>
    <row r="534" spans="16:18" ht="17.25">
      <c r="P534" s="56"/>
      <c r="Q534" s="1"/>
      <c r="R534" s="1"/>
    </row>
    <row r="535" spans="16:18" ht="17.25">
      <c r="P535" s="56"/>
      <c r="Q535" s="1"/>
      <c r="R535" s="1"/>
    </row>
    <row r="536" spans="16:18" ht="17.25">
      <c r="P536" s="56"/>
      <c r="Q536" s="1"/>
      <c r="R536" s="1"/>
    </row>
    <row r="537" spans="16:18" ht="17.25">
      <c r="P537" s="56"/>
      <c r="Q537" s="1"/>
      <c r="R537" s="1"/>
    </row>
    <row r="538" spans="16:18" ht="17.25">
      <c r="P538" s="56"/>
      <c r="Q538" s="1"/>
      <c r="R538" s="1"/>
    </row>
    <row r="539" spans="16:18" ht="17.25">
      <c r="P539" s="56"/>
      <c r="Q539" s="1"/>
      <c r="R539" s="1"/>
    </row>
    <row r="540" spans="16:18" ht="17.25">
      <c r="P540" s="56"/>
      <c r="Q540" s="1"/>
      <c r="R540" s="1"/>
    </row>
    <row r="541" spans="16:18" ht="17.25">
      <c r="P541" s="56"/>
      <c r="Q541" s="1"/>
      <c r="R541" s="1"/>
    </row>
    <row r="542" spans="16:18" ht="17.25">
      <c r="P542" s="56"/>
      <c r="Q542" s="1"/>
      <c r="R542" s="1"/>
    </row>
    <row r="543" spans="16:18" ht="17.25">
      <c r="P543" s="56"/>
      <c r="Q543" s="1"/>
      <c r="R543" s="1"/>
    </row>
    <row r="544" spans="16:18" ht="17.25">
      <c r="P544" s="56"/>
      <c r="Q544" s="1"/>
      <c r="R544" s="1"/>
    </row>
    <row r="545" spans="16:18" ht="17.25">
      <c r="P545" s="56"/>
      <c r="Q545" s="1"/>
      <c r="R545" s="1"/>
    </row>
    <row r="546" spans="16:18" ht="17.25">
      <c r="P546" s="56"/>
      <c r="Q546" s="1"/>
      <c r="R546" s="1"/>
    </row>
    <row r="547" spans="16:18" ht="17.25">
      <c r="P547" s="56"/>
      <c r="Q547" s="1"/>
      <c r="R547" s="1"/>
    </row>
    <row r="548" spans="16:18" ht="17.25">
      <c r="P548" s="56"/>
      <c r="Q548" s="1"/>
      <c r="R548" s="1"/>
    </row>
    <row r="549" spans="16:18" ht="17.25">
      <c r="P549" s="56"/>
      <c r="Q549" s="1"/>
      <c r="R549" s="1"/>
    </row>
    <row r="550" spans="16:18" ht="17.25">
      <c r="P550" s="56"/>
      <c r="Q550" s="1"/>
      <c r="R550" s="1"/>
    </row>
    <row r="551" spans="16:18" ht="17.25">
      <c r="P551" s="56"/>
      <c r="Q551" s="1"/>
      <c r="R551" s="1"/>
    </row>
    <row r="552" spans="16:18" ht="17.25">
      <c r="P552" s="56"/>
      <c r="Q552" s="1"/>
      <c r="R552" s="1"/>
    </row>
    <row r="553" spans="16:18" ht="17.25">
      <c r="P553" s="56"/>
      <c r="Q553" s="1"/>
      <c r="R553" s="1"/>
    </row>
    <row r="554" spans="16:18" ht="17.25">
      <c r="P554" s="56"/>
      <c r="Q554" s="1"/>
      <c r="R554" s="1"/>
    </row>
    <row r="555" spans="16:18" ht="17.25">
      <c r="P555" s="56"/>
      <c r="Q555" s="1"/>
      <c r="R555" s="1"/>
    </row>
    <row r="556" spans="16:18" ht="17.25">
      <c r="P556" s="56"/>
      <c r="Q556" s="1"/>
      <c r="R556" s="1"/>
    </row>
    <row r="557" spans="16:18" ht="17.25">
      <c r="P557" s="56"/>
      <c r="Q557" s="1"/>
      <c r="R557" s="1"/>
    </row>
    <row r="558" spans="16:18" ht="17.25">
      <c r="P558" s="56"/>
      <c r="Q558" s="1"/>
      <c r="R558" s="1"/>
    </row>
    <row r="559" spans="16:18" ht="17.25">
      <c r="P559" s="56"/>
      <c r="Q559" s="1"/>
      <c r="R559" s="1"/>
    </row>
    <row r="560" spans="16:18" ht="17.25">
      <c r="P560" s="56"/>
      <c r="Q560" s="1"/>
      <c r="R560" s="1"/>
    </row>
    <row r="561" spans="16:18" ht="17.25">
      <c r="P561" s="56"/>
      <c r="Q561" s="1"/>
      <c r="R561" s="1"/>
    </row>
    <row r="562" spans="16:18" ht="17.25">
      <c r="P562" s="56"/>
      <c r="Q562" s="1"/>
      <c r="R562" s="1"/>
    </row>
    <row r="563" spans="16:18" ht="17.25">
      <c r="P563" s="56"/>
      <c r="Q563" s="1"/>
      <c r="R563" s="1"/>
    </row>
    <row r="564" spans="16:18" ht="17.25">
      <c r="P564" s="56"/>
      <c r="Q564" s="1"/>
      <c r="R564" s="1"/>
    </row>
    <row r="565" spans="16:18" ht="17.25">
      <c r="P565" s="56"/>
      <c r="Q565" s="1"/>
      <c r="R565" s="1"/>
    </row>
    <row r="566" spans="16:18" ht="17.25">
      <c r="P566" s="56"/>
      <c r="Q566" s="1"/>
      <c r="R566" s="1"/>
    </row>
    <row r="567" spans="16:18" ht="17.25">
      <c r="P567" s="56"/>
      <c r="Q567" s="1"/>
      <c r="R567" s="1"/>
    </row>
    <row r="568" spans="16:18" ht="17.25">
      <c r="P568" s="56"/>
      <c r="Q568" s="1"/>
      <c r="R568" s="1"/>
    </row>
    <row r="569" spans="16:18" ht="17.25">
      <c r="P569" s="56"/>
      <c r="Q569" s="1"/>
      <c r="R569" s="1"/>
    </row>
    <row r="570" spans="16:18" ht="17.25">
      <c r="P570" s="56"/>
      <c r="Q570" s="1"/>
      <c r="R570" s="1"/>
    </row>
    <row r="571" spans="16:18" ht="17.25">
      <c r="P571" s="56"/>
      <c r="Q571" s="1"/>
      <c r="R571" s="1"/>
    </row>
    <row r="572" spans="16:18" ht="17.25">
      <c r="P572" s="56"/>
      <c r="Q572" s="1"/>
      <c r="R572" s="1"/>
    </row>
    <row r="573" spans="16:18" ht="17.25">
      <c r="P573" s="56"/>
      <c r="Q573" s="1"/>
      <c r="R573" s="1"/>
    </row>
    <row r="574" spans="16:18" ht="17.25">
      <c r="P574" s="56"/>
      <c r="Q574" s="1"/>
      <c r="R574" s="1"/>
    </row>
    <row r="575" spans="16:18" ht="17.25">
      <c r="P575" s="56"/>
      <c r="Q575" s="1"/>
      <c r="R575" s="1"/>
    </row>
    <row r="576" spans="16:18" ht="17.25">
      <c r="P576" s="56"/>
      <c r="Q576" s="1"/>
      <c r="R576" s="1"/>
    </row>
    <row r="577" spans="16:18" ht="17.25">
      <c r="P577" s="56"/>
      <c r="Q577" s="1"/>
      <c r="R577" s="1"/>
    </row>
    <row r="578" spans="16:18" ht="17.25">
      <c r="P578" s="56"/>
      <c r="Q578" s="1"/>
      <c r="R578" s="1"/>
    </row>
    <row r="579" spans="16:18" ht="17.25">
      <c r="P579" s="56"/>
      <c r="Q579" s="1"/>
      <c r="R579" s="1"/>
    </row>
    <row r="580" spans="16:18" ht="17.25">
      <c r="P580" s="56"/>
      <c r="Q580" s="1"/>
      <c r="R580" s="1"/>
    </row>
    <row r="581" spans="16:18" ht="17.25">
      <c r="P581" s="56"/>
      <c r="Q581" s="1"/>
      <c r="R581" s="1"/>
    </row>
    <row r="582" spans="16:18" ht="17.25">
      <c r="P582" s="56"/>
      <c r="Q582" s="1"/>
      <c r="R582" s="1"/>
    </row>
    <row r="583" spans="16:18" ht="17.25">
      <c r="P583" s="56"/>
      <c r="Q583" s="1"/>
      <c r="R583" s="1"/>
    </row>
    <row r="584" spans="16:18" ht="17.25">
      <c r="P584" s="56"/>
      <c r="Q584" s="1"/>
      <c r="R584" s="1"/>
    </row>
    <row r="585" spans="16:18" ht="17.25">
      <c r="P585" s="56"/>
      <c r="Q585" s="1"/>
      <c r="R585" s="1"/>
    </row>
    <row r="586" spans="16:18" ht="17.25">
      <c r="P586" s="56"/>
      <c r="Q586" s="1"/>
      <c r="R586" s="1"/>
    </row>
    <row r="587" spans="16:18" ht="17.25">
      <c r="P587" s="56"/>
      <c r="Q587" s="1"/>
      <c r="R587" s="1"/>
    </row>
    <row r="588" spans="16:18" ht="17.25">
      <c r="P588" s="56"/>
      <c r="Q588" s="1"/>
      <c r="R588" s="1"/>
    </row>
    <row r="589" spans="16:18" ht="17.25">
      <c r="P589" s="56"/>
      <c r="Q589" s="1"/>
      <c r="R589" s="1"/>
    </row>
    <row r="590" spans="16:18" ht="17.25">
      <c r="P590" s="56"/>
      <c r="Q590" s="1"/>
      <c r="R590" s="1"/>
    </row>
    <row r="591" spans="16:18" ht="17.25">
      <c r="P591" s="56"/>
      <c r="Q591" s="1"/>
      <c r="R591" s="1"/>
    </row>
    <row r="592" spans="16:18" ht="17.25">
      <c r="P592" s="56"/>
      <c r="Q592" s="1"/>
      <c r="R592" s="1"/>
    </row>
    <row r="593" spans="16:18" ht="17.25">
      <c r="P593" s="56"/>
      <c r="Q593" s="1"/>
      <c r="R593" s="1"/>
    </row>
  </sheetData>
  <mergeCells count="1">
    <mergeCell ref="A1:U1"/>
  </mergeCells>
  <dataValidations count="1">
    <dataValidation errorStyle="warning" allowBlank="1" showInputMessage="1" showErrorMessage="1" errorTitle="&lt;5%" error="未達5%不需送勞委會審查" sqref="N9 N20"/>
  </dataValidations>
  <hyperlinks>
    <hyperlink ref="U4" r:id="rId1" display="pa736100@nt.hl.gov.tw"/>
    <hyperlink ref="U5" r:id="rId2" display="libra761022@nt.wanrung.gov.tw"/>
    <hyperlink ref="U6" r:id="rId3" display="jui@nt.hualien.gov.tw"/>
    <hyperlink ref="U11" r:id="rId4" display="thbu6052@ms1.gsn.gov.tw"/>
  </hyperlinks>
  <printOptions/>
  <pageMargins left="0.15748031496062992" right="0.1968503937007874" top="0.7874015748031497" bottom="0.5905511811023623" header="0.5118110236220472" footer="0.5118110236220472"/>
  <pageSetup horizontalDpi="600" verticalDpi="600" orientation="portrait" paperSize="9" r:id="rId7"/>
  <headerFooter alignWithMargins="0">
    <oddFooter>&amp;C&amp;"新細明體,標準"&amp;P</oddFoot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5"/>
  <sheetViews>
    <sheetView tabSelected="1" zoomScale="75" zoomScaleNormal="75" workbookViewId="0" topLeftCell="C1">
      <pane ySplit="2" topLeftCell="BM3" activePane="bottomLeft" state="frozen"/>
      <selection pane="topLeft" activeCell="A1" sqref="A1"/>
      <selection pane="bottomLeft" activeCell="E12" sqref="E12"/>
    </sheetView>
  </sheetViews>
  <sheetFormatPr defaultColWidth="9.00390625" defaultRowHeight="16.5"/>
  <cols>
    <col min="1" max="1" width="9.625" style="6" hidden="1" customWidth="1"/>
    <col min="2" max="2" width="7.625" style="6" hidden="1" customWidth="1"/>
    <col min="3" max="3" width="7.75390625" style="6" customWidth="1"/>
    <col min="4" max="4" width="6.125" style="6" customWidth="1"/>
    <col min="5" max="5" width="40.125" style="56" customWidth="1"/>
    <col min="6" max="6" width="9.625" style="57" hidden="1" customWidth="1"/>
    <col min="7" max="7" width="14.625" style="1" hidden="1" customWidth="1"/>
    <col min="8" max="8" width="7.625" style="1" customWidth="1"/>
    <col min="9" max="12" width="9.625" style="1" hidden="1" customWidth="1"/>
    <col min="13" max="13" width="8.125" style="1" customWidth="1"/>
    <col min="14" max="14" width="9.50390625" style="1" customWidth="1"/>
    <col min="15" max="15" width="10.375" style="1" customWidth="1"/>
    <col min="16" max="16" width="38.625" style="58" hidden="1" customWidth="1"/>
    <col min="17" max="17" width="13.625" style="59" hidden="1" customWidth="1"/>
    <col min="18" max="18" width="10.625" style="60" hidden="1" customWidth="1"/>
    <col min="19" max="19" width="18.625" style="1" hidden="1" customWidth="1"/>
    <col min="20" max="20" width="13.00390625" style="1" hidden="1" customWidth="1"/>
    <col min="21" max="21" width="26.625" style="56" hidden="1" customWidth="1"/>
    <col min="22" max="16384" width="9.00390625" style="1" customWidth="1"/>
  </cols>
  <sheetData>
    <row r="1" spans="1:21" ht="33.75" customHeight="1">
      <c r="A1" s="62" t="s">
        <v>245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4" s="6" customFormat="1" ht="78" customHeight="1">
      <c r="A2" s="2" t="s">
        <v>246</v>
      </c>
      <c r="B2" s="3" t="s">
        <v>96</v>
      </c>
      <c r="C2" s="3" t="s">
        <v>247</v>
      </c>
      <c r="D2" s="3" t="s">
        <v>248</v>
      </c>
      <c r="E2" s="3" t="s">
        <v>97</v>
      </c>
      <c r="F2" s="5" t="s">
        <v>103</v>
      </c>
      <c r="G2" s="3" t="s">
        <v>104</v>
      </c>
      <c r="H2" s="3" t="s">
        <v>98</v>
      </c>
      <c r="I2" s="3" t="s">
        <v>99</v>
      </c>
      <c r="J2" s="3" t="s">
        <v>100</v>
      </c>
      <c r="K2" s="3" t="s">
        <v>101</v>
      </c>
      <c r="L2" s="3" t="s">
        <v>102</v>
      </c>
      <c r="M2" s="4" t="s">
        <v>292</v>
      </c>
      <c r="N2" s="4" t="s">
        <v>293</v>
      </c>
      <c r="O2" s="3" t="s">
        <v>294</v>
      </c>
      <c r="P2" s="3" t="s">
        <v>105</v>
      </c>
      <c r="Q2" s="2" t="s">
        <v>106</v>
      </c>
      <c r="R2" s="2" t="s">
        <v>107</v>
      </c>
      <c r="S2" s="2" t="s">
        <v>108</v>
      </c>
      <c r="T2" s="2" t="s">
        <v>109</v>
      </c>
      <c r="U2" s="3" t="s">
        <v>110</v>
      </c>
      <c r="V2" s="1"/>
      <c r="W2" s="1"/>
      <c r="X2" s="1"/>
    </row>
    <row r="3" spans="1:21" ht="33.75" customHeight="1">
      <c r="A3" s="3" t="s">
        <v>111</v>
      </c>
      <c r="B3" s="3">
        <v>2</v>
      </c>
      <c r="C3" s="7" t="s">
        <v>198</v>
      </c>
      <c r="D3" s="7">
        <v>1</v>
      </c>
      <c r="E3" s="8" t="s">
        <v>113</v>
      </c>
      <c r="F3" s="12">
        <f>N3*O3</f>
        <v>4.587692307692308</v>
      </c>
      <c r="G3" s="13" t="s">
        <v>112</v>
      </c>
      <c r="H3" s="9">
        <v>26</v>
      </c>
      <c r="I3" s="9">
        <v>0</v>
      </c>
      <c r="J3" s="9">
        <v>2</v>
      </c>
      <c r="K3" s="9">
        <v>2</v>
      </c>
      <c r="L3" s="9">
        <v>3</v>
      </c>
      <c r="M3" s="9">
        <f>I3+J3+(K3+L3)*2</f>
        <v>12</v>
      </c>
      <c r="N3" s="10">
        <f aca="true" t="shared" si="0" ref="N3:N21">M3/H3</f>
        <v>0.46153846153846156</v>
      </c>
      <c r="O3" s="11">
        <v>9.94</v>
      </c>
      <c r="P3" s="14" t="s">
        <v>265</v>
      </c>
      <c r="Q3" s="3" t="s">
        <v>114</v>
      </c>
      <c r="R3" s="3" t="s">
        <v>114</v>
      </c>
      <c r="S3" s="15" t="s">
        <v>272</v>
      </c>
      <c r="T3" s="15" t="s">
        <v>283</v>
      </c>
      <c r="U3" s="15"/>
    </row>
    <row r="4" spans="1:21" ht="33.75" customHeight="1">
      <c r="A4" s="2" t="s">
        <v>178</v>
      </c>
      <c r="B4" s="2">
        <v>1</v>
      </c>
      <c r="C4" s="7" t="s">
        <v>198</v>
      </c>
      <c r="D4" s="7">
        <v>2</v>
      </c>
      <c r="E4" s="16" t="s">
        <v>249</v>
      </c>
      <c r="F4" s="18">
        <f aca="true" t="shared" si="1" ref="F4:F21">N4*O4</f>
        <v>3.3692307692307693</v>
      </c>
      <c r="G4" s="13" t="s">
        <v>112</v>
      </c>
      <c r="H4" s="17">
        <v>65</v>
      </c>
      <c r="I4" s="17">
        <v>0</v>
      </c>
      <c r="J4" s="17">
        <v>2</v>
      </c>
      <c r="K4" s="17">
        <v>22</v>
      </c>
      <c r="L4" s="17">
        <v>2</v>
      </c>
      <c r="M4" s="17">
        <f>I4+J4+(K4+L4)*2</f>
        <v>50</v>
      </c>
      <c r="N4" s="10">
        <f t="shared" si="0"/>
        <v>0.7692307692307693</v>
      </c>
      <c r="O4" s="11">
        <v>4.38</v>
      </c>
      <c r="P4" s="19" t="s">
        <v>179</v>
      </c>
      <c r="Q4" s="2" t="s">
        <v>180</v>
      </c>
      <c r="R4" s="2" t="s">
        <v>181</v>
      </c>
      <c r="S4" s="19" t="s">
        <v>273</v>
      </c>
      <c r="T4" s="19" t="s">
        <v>182</v>
      </c>
      <c r="U4" s="19"/>
    </row>
    <row r="5" spans="1:21" ht="46.5" customHeight="1">
      <c r="A5" s="2" t="s">
        <v>165</v>
      </c>
      <c r="B5" s="2">
        <v>1</v>
      </c>
      <c r="C5" s="7" t="s">
        <v>198</v>
      </c>
      <c r="D5" s="7">
        <v>3</v>
      </c>
      <c r="E5" s="61" t="s">
        <v>295</v>
      </c>
      <c r="F5" s="18">
        <f t="shared" si="1"/>
        <v>2.394246575342466</v>
      </c>
      <c r="G5" s="13" t="s">
        <v>112</v>
      </c>
      <c r="H5" s="17">
        <v>73</v>
      </c>
      <c r="I5" s="17">
        <v>0</v>
      </c>
      <c r="J5" s="17">
        <v>1</v>
      </c>
      <c r="K5" s="17">
        <v>4</v>
      </c>
      <c r="L5" s="17">
        <v>0</v>
      </c>
      <c r="M5" s="17">
        <f>I5+J5+(K5+L5)*2</f>
        <v>9</v>
      </c>
      <c r="N5" s="10">
        <f t="shared" si="0"/>
        <v>0.1232876712328767</v>
      </c>
      <c r="O5" s="11">
        <v>19.42</v>
      </c>
      <c r="P5" s="19" t="s">
        <v>266</v>
      </c>
      <c r="Q5" s="2" t="s">
        <v>290</v>
      </c>
      <c r="R5" s="2" t="s">
        <v>166</v>
      </c>
      <c r="S5" s="19" t="s">
        <v>167</v>
      </c>
      <c r="T5" s="19" t="s">
        <v>168</v>
      </c>
      <c r="U5" s="15" t="s">
        <v>169</v>
      </c>
    </row>
    <row r="6" spans="1:21" ht="33.75" customHeight="1">
      <c r="A6" s="2" t="s">
        <v>211</v>
      </c>
      <c r="B6" s="2">
        <v>2</v>
      </c>
      <c r="C6" s="20" t="s">
        <v>231</v>
      </c>
      <c r="D6" s="20">
        <v>1</v>
      </c>
      <c r="E6" s="21" t="s">
        <v>119</v>
      </c>
      <c r="F6" s="24">
        <f t="shared" si="1"/>
        <v>2.1006930693069306</v>
      </c>
      <c r="G6" s="20" t="s">
        <v>112</v>
      </c>
      <c r="H6" s="22">
        <v>101</v>
      </c>
      <c r="I6" s="22">
        <v>0</v>
      </c>
      <c r="J6" s="22">
        <v>1</v>
      </c>
      <c r="K6" s="22">
        <v>24</v>
      </c>
      <c r="L6" s="22">
        <v>0</v>
      </c>
      <c r="M6" s="22">
        <f>I6+J6+(K6+L6)*2</f>
        <v>49</v>
      </c>
      <c r="N6" s="27">
        <f t="shared" si="0"/>
        <v>0.48514851485148514</v>
      </c>
      <c r="O6" s="23">
        <v>4.33</v>
      </c>
      <c r="P6" s="19" t="s">
        <v>120</v>
      </c>
      <c r="Q6" s="2" t="s">
        <v>121</v>
      </c>
      <c r="R6" s="2" t="s">
        <v>122</v>
      </c>
      <c r="S6" s="25" t="s">
        <v>275</v>
      </c>
      <c r="T6" s="19" t="s">
        <v>284</v>
      </c>
      <c r="U6" s="19"/>
    </row>
    <row r="7" spans="1:21" ht="33.75" customHeight="1">
      <c r="A7" s="2" t="s">
        <v>211</v>
      </c>
      <c r="B7" s="3">
        <v>1</v>
      </c>
      <c r="C7" s="20" t="s">
        <v>231</v>
      </c>
      <c r="D7" s="20">
        <v>2</v>
      </c>
      <c r="E7" s="26" t="s">
        <v>115</v>
      </c>
      <c r="F7" s="24">
        <f t="shared" si="1"/>
        <v>2.0246478873239435</v>
      </c>
      <c r="G7" s="20" t="s">
        <v>112</v>
      </c>
      <c r="H7" s="22">
        <v>142</v>
      </c>
      <c r="I7" s="22">
        <v>16</v>
      </c>
      <c r="J7" s="22">
        <v>21</v>
      </c>
      <c r="K7" s="22">
        <v>8</v>
      </c>
      <c r="L7" s="22">
        <v>0</v>
      </c>
      <c r="M7" s="22">
        <v>50</v>
      </c>
      <c r="N7" s="27">
        <f t="shared" si="0"/>
        <v>0.352112676056338</v>
      </c>
      <c r="O7" s="23">
        <v>5.75</v>
      </c>
      <c r="P7" s="15" t="s">
        <v>116</v>
      </c>
      <c r="Q7" s="3" t="s">
        <v>117</v>
      </c>
      <c r="R7" s="3" t="s">
        <v>118</v>
      </c>
      <c r="S7" s="15" t="s">
        <v>276</v>
      </c>
      <c r="T7" s="15" t="s">
        <v>285</v>
      </c>
      <c r="U7" s="15"/>
    </row>
    <row r="8" spans="1:21" s="30" customFormat="1" ht="33.75" customHeight="1">
      <c r="A8" s="2" t="s">
        <v>211</v>
      </c>
      <c r="B8" s="3">
        <v>4</v>
      </c>
      <c r="C8" s="20" t="s">
        <v>231</v>
      </c>
      <c r="D8" s="20">
        <v>3</v>
      </c>
      <c r="E8" s="26" t="s">
        <v>250</v>
      </c>
      <c r="F8" s="24">
        <f t="shared" si="1"/>
        <v>0.864782608695652</v>
      </c>
      <c r="G8" s="20" t="s">
        <v>112</v>
      </c>
      <c r="H8" s="28">
        <v>23</v>
      </c>
      <c r="I8" s="28">
        <v>0</v>
      </c>
      <c r="J8" s="28">
        <v>1</v>
      </c>
      <c r="K8" s="28">
        <v>8</v>
      </c>
      <c r="L8" s="28">
        <v>0</v>
      </c>
      <c r="M8" s="22">
        <f>I8+J8+(K8+L8)*2</f>
        <v>17</v>
      </c>
      <c r="N8" s="27">
        <f t="shared" si="0"/>
        <v>0.7391304347826086</v>
      </c>
      <c r="O8" s="23">
        <v>1.17</v>
      </c>
      <c r="P8" s="15" t="s">
        <v>120</v>
      </c>
      <c r="Q8" s="3" t="s">
        <v>121</v>
      </c>
      <c r="R8" s="3" t="s">
        <v>127</v>
      </c>
      <c r="S8" s="15" t="s">
        <v>277</v>
      </c>
      <c r="T8" s="15" t="s">
        <v>286</v>
      </c>
      <c r="U8" s="29"/>
    </row>
    <row r="9" spans="1:21" ht="33.75" customHeight="1">
      <c r="A9" s="2" t="s">
        <v>211</v>
      </c>
      <c r="B9" s="2">
        <v>6</v>
      </c>
      <c r="C9" s="20" t="s">
        <v>231</v>
      </c>
      <c r="D9" s="20">
        <v>4</v>
      </c>
      <c r="E9" s="26" t="s">
        <v>132</v>
      </c>
      <c r="F9" s="24">
        <f t="shared" si="1"/>
        <v>0.7718624833110814</v>
      </c>
      <c r="G9" s="20" t="s">
        <v>112</v>
      </c>
      <c r="H9" s="22">
        <v>1498</v>
      </c>
      <c r="I9" s="22">
        <v>35</v>
      </c>
      <c r="J9" s="22">
        <v>43</v>
      </c>
      <c r="K9" s="22">
        <v>49</v>
      </c>
      <c r="L9" s="22">
        <v>5</v>
      </c>
      <c r="M9" s="22">
        <v>185</v>
      </c>
      <c r="N9" s="27">
        <f t="shared" si="0"/>
        <v>0.12349799732977303</v>
      </c>
      <c r="O9" s="23">
        <v>6.25</v>
      </c>
      <c r="P9" s="15" t="s">
        <v>133</v>
      </c>
      <c r="Q9" s="2" t="s">
        <v>134</v>
      </c>
      <c r="R9" s="2" t="s">
        <v>135</v>
      </c>
      <c r="S9" s="15" t="s">
        <v>278</v>
      </c>
      <c r="T9" s="19" t="s">
        <v>287</v>
      </c>
      <c r="U9" s="15"/>
    </row>
    <row r="10" spans="1:21" ht="33.75" customHeight="1">
      <c r="A10" s="2" t="s">
        <v>178</v>
      </c>
      <c r="B10" s="2">
        <v>2</v>
      </c>
      <c r="C10" s="20" t="s">
        <v>231</v>
      </c>
      <c r="D10" s="20">
        <v>5</v>
      </c>
      <c r="E10" s="26" t="s">
        <v>251</v>
      </c>
      <c r="F10" s="24">
        <f t="shared" si="1"/>
        <v>0.7156626506024096</v>
      </c>
      <c r="G10" s="20" t="s">
        <v>112</v>
      </c>
      <c r="H10" s="22">
        <v>83</v>
      </c>
      <c r="I10" s="22">
        <v>7</v>
      </c>
      <c r="J10" s="22">
        <v>13</v>
      </c>
      <c r="K10" s="22">
        <v>0</v>
      </c>
      <c r="L10" s="22">
        <v>0</v>
      </c>
      <c r="M10" s="22">
        <f aca="true" t="shared" si="2" ref="M10:M18">I10+J10+(K10+L10)*2</f>
        <v>20</v>
      </c>
      <c r="N10" s="27">
        <f t="shared" si="0"/>
        <v>0.24096385542168675</v>
      </c>
      <c r="O10" s="23">
        <v>2.97</v>
      </c>
      <c r="P10" s="31" t="s">
        <v>183</v>
      </c>
      <c r="Q10" s="32" t="s">
        <v>184</v>
      </c>
      <c r="R10" s="32" t="s">
        <v>185</v>
      </c>
      <c r="S10" s="33" t="s">
        <v>186</v>
      </c>
      <c r="T10" s="33" t="s">
        <v>187</v>
      </c>
      <c r="U10" s="34"/>
    </row>
    <row r="11" spans="1:21" ht="33.75" customHeight="1">
      <c r="A11" s="2" t="s">
        <v>141</v>
      </c>
      <c r="B11" s="2">
        <v>1</v>
      </c>
      <c r="C11" s="20" t="s">
        <v>231</v>
      </c>
      <c r="D11" s="20">
        <v>6</v>
      </c>
      <c r="E11" s="26" t="s">
        <v>252</v>
      </c>
      <c r="F11" s="24">
        <f t="shared" si="1"/>
        <v>0.6591842900302115</v>
      </c>
      <c r="G11" s="20" t="s">
        <v>112</v>
      </c>
      <c r="H11" s="22">
        <v>331</v>
      </c>
      <c r="I11" s="22">
        <v>3</v>
      </c>
      <c r="J11" s="22">
        <v>2</v>
      </c>
      <c r="K11" s="22">
        <v>4</v>
      </c>
      <c r="L11" s="22">
        <v>4</v>
      </c>
      <c r="M11" s="22">
        <f t="shared" si="2"/>
        <v>21</v>
      </c>
      <c r="N11" s="27">
        <f t="shared" si="0"/>
        <v>0.0634441087613293</v>
      </c>
      <c r="O11" s="23">
        <v>10.39</v>
      </c>
      <c r="P11" s="15" t="s">
        <v>142</v>
      </c>
      <c r="Q11" s="2" t="s">
        <v>143</v>
      </c>
      <c r="R11" s="2" t="s">
        <v>144</v>
      </c>
      <c r="S11" s="25" t="s">
        <v>145</v>
      </c>
      <c r="T11" s="19" t="s">
        <v>253</v>
      </c>
      <c r="U11" s="29"/>
    </row>
    <row r="12" spans="1:21" ht="33.75" customHeight="1">
      <c r="A12" s="2" t="s">
        <v>212</v>
      </c>
      <c r="B12" s="2">
        <v>1</v>
      </c>
      <c r="C12" s="35" t="s">
        <v>234</v>
      </c>
      <c r="D12" s="35">
        <v>1</v>
      </c>
      <c r="E12" s="36" t="s">
        <v>296</v>
      </c>
      <c r="F12" s="40">
        <f t="shared" si="1"/>
        <v>0.6511981566820276</v>
      </c>
      <c r="G12" s="35" t="s">
        <v>112</v>
      </c>
      <c r="H12" s="37">
        <v>217</v>
      </c>
      <c r="I12" s="37">
        <v>7</v>
      </c>
      <c r="J12" s="37">
        <v>2</v>
      </c>
      <c r="K12" s="37">
        <v>2</v>
      </c>
      <c r="L12" s="37">
        <v>0</v>
      </c>
      <c r="M12" s="37">
        <f t="shared" si="2"/>
        <v>13</v>
      </c>
      <c r="N12" s="38">
        <f t="shared" si="0"/>
        <v>0.059907834101382486</v>
      </c>
      <c r="O12" s="39">
        <v>10.87</v>
      </c>
      <c r="P12" s="15" t="s">
        <v>267</v>
      </c>
      <c r="Q12" s="2" t="s">
        <v>136</v>
      </c>
      <c r="R12" s="2" t="s">
        <v>137</v>
      </c>
      <c r="S12" s="19" t="s">
        <v>279</v>
      </c>
      <c r="T12" s="19" t="s">
        <v>254</v>
      </c>
      <c r="U12" s="15"/>
    </row>
    <row r="13" spans="1:21" ht="33.75" customHeight="1">
      <c r="A13" s="2" t="s">
        <v>159</v>
      </c>
      <c r="B13" s="2">
        <v>1</v>
      </c>
      <c r="C13" s="35" t="s">
        <v>234</v>
      </c>
      <c r="D13" s="35">
        <v>2</v>
      </c>
      <c r="E13" s="36" t="s">
        <v>160</v>
      </c>
      <c r="F13" s="40">
        <f t="shared" si="1"/>
        <v>0.6254961832061069</v>
      </c>
      <c r="G13" s="35" t="s">
        <v>112</v>
      </c>
      <c r="H13" s="37">
        <v>131</v>
      </c>
      <c r="I13" s="37">
        <v>1</v>
      </c>
      <c r="J13" s="37">
        <v>2</v>
      </c>
      <c r="K13" s="37">
        <v>3</v>
      </c>
      <c r="L13" s="37">
        <v>4</v>
      </c>
      <c r="M13" s="37">
        <f t="shared" si="2"/>
        <v>17</v>
      </c>
      <c r="N13" s="38">
        <f t="shared" si="0"/>
        <v>0.1297709923664122</v>
      </c>
      <c r="O13" s="39">
        <v>4.82</v>
      </c>
      <c r="P13" s="15" t="s">
        <v>161</v>
      </c>
      <c r="Q13" s="2" t="s">
        <v>162</v>
      </c>
      <c r="R13" s="2" t="s">
        <v>163</v>
      </c>
      <c r="S13" s="19" t="s">
        <v>164</v>
      </c>
      <c r="T13" s="19" t="s">
        <v>255</v>
      </c>
      <c r="U13" s="15"/>
    </row>
    <row r="14" spans="1:21" ht="33.75" customHeight="1">
      <c r="A14" s="2" t="s">
        <v>153</v>
      </c>
      <c r="B14" s="2">
        <v>1</v>
      </c>
      <c r="C14" s="35" t="s">
        <v>234</v>
      </c>
      <c r="D14" s="35">
        <v>3</v>
      </c>
      <c r="E14" s="36" t="s">
        <v>154</v>
      </c>
      <c r="F14" s="40">
        <f t="shared" si="1"/>
        <v>0.6063829787234043</v>
      </c>
      <c r="G14" s="35" t="s">
        <v>112</v>
      </c>
      <c r="H14" s="37">
        <v>188</v>
      </c>
      <c r="I14" s="37">
        <v>7</v>
      </c>
      <c r="J14" s="37">
        <v>2</v>
      </c>
      <c r="K14" s="37">
        <v>1</v>
      </c>
      <c r="L14" s="37">
        <v>2</v>
      </c>
      <c r="M14" s="37">
        <f t="shared" si="2"/>
        <v>15</v>
      </c>
      <c r="N14" s="38">
        <f t="shared" si="0"/>
        <v>0.0797872340425532</v>
      </c>
      <c r="O14" s="39">
        <v>7.6</v>
      </c>
      <c r="P14" s="15" t="s">
        <v>155</v>
      </c>
      <c r="Q14" s="2" t="s">
        <v>156</v>
      </c>
      <c r="R14" s="2" t="s">
        <v>157</v>
      </c>
      <c r="S14" s="19" t="s">
        <v>158</v>
      </c>
      <c r="T14" s="19" t="s">
        <v>256</v>
      </c>
      <c r="U14" s="15"/>
    </row>
    <row r="15" spans="1:21" ht="33.75" customHeight="1">
      <c r="A15" s="2" t="s">
        <v>141</v>
      </c>
      <c r="B15" s="2">
        <v>2</v>
      </c>
      <c r="C15" s="35" t="s">
        <v>234</v>
      </c>
      <c r="D15" s="35">
        <v>4</v>
      </c>
      <c r="E15" s="36" t="s">
        <v>257</v>
      </c>
      <c r="F15" s="40">
        <f t="shared" si="1"/>
        <v>0.5100558659217878</v>
      </c>
      <c r="G15" s="35" t="s">
        <v>112</v>
      </c>
      <c r="H15" s="37">
        <v>179</v>
      </c>
      <c r="I15" s="37">
        <v>4</v>
      </c>
      <c r="J15" s="37">
        <v>1</v>
      </c>
      <c r="K15" s="37">
        <v>3</v>
      </c>
      <c r="L15" s="37">
        <v>0</v>
      </c>
      <c r="M15" s="37">
        <f t="shared" si="2"/>
        <v>11</v>
      </c>
      <c r="N15" s="38">
        <f t="shared" si="0"/>
        <v>0.061452513966480445</v>
      </c>
      <c r="O15" s="39">
        <v>8.3</v>
      </c>
      <c r="P15" s="15" t="s">
        <v>146</v>
      </c>
      <c r="Q15" s="2" t="s">
        <v>147</v>
      </c>
      <c r="R15" s="2" t="s">
        <v>148</v>
      </c>
      <c r="S15" s="19" t="s">
        <v>280</v>
      </c>
      <c r="T15" s="19" t="s">
        <v>258</v>
      </c>
      <c r="U15" s="15"/>
    </row>
    <row r="16" spans="1:21" ht="33.75" customHeight="1">
      <c r="A16" s="2" t="s">
        <v>268</v>
      </c>
      <c r="B16" s="2">
        <v>1</v>
      </c>
      <c r="C16" s="35" t="s">
        <v>234</v>
      </c>
      <c r="D16" s="35">
        <v>5</v>
      </c>
      <c r="E16" s="36" t="s">
        <v>269</v>
      </c>
      <c r="F16" s="40">
        <f t="shared" si="1"/>
        <v>0.4335051546391752</v>
      </c>
      <c r="G16" s="35" t="s">
        <v>112</v>
      </c>
      <c r="H16" s="37">
        <v>194</v>
      </c>
      <c r="I16" s="41">
        <v>6</v>
      </c>
      <c r="J16" s="41">
        <v>4</v>
      </c>
      <c r="K16" s="41">
        <v>0</v>
      </c>
      <c r="L16" s="41">
        <v>0</v>
      </c>
      <c r="M16" s="37">
        <f t="shared" si="2"/>
        <v>10</v>
      </c>
      <c r="N16" s="38">
        <f t="shared" si="0"/>
        <v>0.05154639175257732</v>
      </c>
      <c r="O16" s="39">
        <v>8.41</v>
      </c>
      <c r="P16" s="42" t="s">
        <v>270</v>
      </c>
      <c r="Q16" s="43" t="s">
        <v>170</v>
      </c>
      <c r="R16" s="44" t="s">
        <v>171</v>
      </c>
      <c r="S16" s="19" t="s">
        <v>172</v>
      </c>
      <c r="T16" s="19" t="s">
        <v>173</v>
      </c>
      <c r="U16" s="29"/>
    </row>
    <row r="17" spans="1:21" ht="33.75" customHeight="1">
      <c r="A17" s="2" t="s">
        <v>212</v>
      </c>
      <c r="B17" s="45">
        <v>2</v>
      </c>
      <c r="C17" s="35" t="s">
        <v>234</v>
      </c>
      <c r="D17" s="35">
        <v>6</v>
      </c>
      <c r="E17" s="46" t="s">
        <v>138</v>
      </c>
      <c r="F17" s="40">
        <f t="shared" si="1"/>
        <v>0.364149855907781</v>
      </c>
      <c r="G17" s="35" t="s">
        <v>112</v>
      </c>
      <c r="H17" s="47">
        <v>347</v>
      </c>
      <c r="I17" s="47">
        <v>5</v>
      </c>
      <c r="J17" s="47">
        <v>1</v>
      </c>
      <c r="K17" s="47">
        <v>5</v>
      </c>
      <c r="L17" s="47">
        <v>10</v>
      </c>
      <c r="M17" s="47">
        <f t="shared" si="2"/>
        <v>36</v>
      </c>
      <c r="N17" s="38">
        <f t="shared" si="0"/>
        <v>0.1037463976945245</v>
      </c>
      <c r="O17" s="39">
        <v>3.51</v>
      </c>
      <c r="P17" s="48" t="s">
        <v>271</v>
      </c>
      <c r="Q17" s="45" t="s">
        <v>139</v>
      </c>
      <c r="R17" s="45" t="s">
        <v>140</v>
      </c>
      <c r="S17" s="49" t="s">
        <v>259</v>
      </c>
      <c r="T17" s="25" t="s">
        <v>260</v>
      </c>
      <c r="U17" s="48"/>
    </row>
    <row r="18" spans="1:21" ht="33.75" customHeight="1">
      <c r="A18" s="3" t="s">
        <v>174</v>
      </c>
      <c r="B18" s="2">
        <v>1</v>
      </c>
      <c r="C18" s="35" t="s">
        <v>234</v>
      </c>
      <c r="D18" s="35">
        <v>7</v>
      </c>
      <c r="E18" s="36" t="s">
        <v>261</v>
      </c>
      <c r="F18" s="40">
        <f t="shared" si="1"/>
        <v>0.36090651558073655</v>
      </c>
      <c r="G18" s="35" t="s">
        <v>112</v>
      </c>
      <c r="H18" s="37">
        <v>353</v>
      </c>
      <c r="I18" s="41">
        <v>6</v>
      </c>
      <c r="J18" s="41">
        <v>7</v>
      </c>
      <c r="K18" s="41">
        <v>0</v>
      </c>
      <c r="L18" s="41">
        <v>0</v>
      </c>
      <c r="M18" s="37">
        <f t="shared" si="2"/>
        <v>13</v>
      </c>
      <c r="N18" s="38">
        <f t="shared" si="0"/>
        <v>0.036827195467422094</v>
      </c>
      <c r="O18" s="39">
        <v>9.8</v>
      </c>
      <c r="P18" s="15" t="s">
        <v>175</v>
      </c>
      <c r="Q18" s="3" t="s">
        <v>176</v>
      </c>
      <c r="R18" s="3" t="s">
        <v>177</v>
      </c>
      <c r="S18" s="15" t="s">
        <v>274</v>
      </c>
      <c r="T18" s="15" t="s">
        <v>262</v>
      </c>
      <c r="U18" s="15"/>
    </row>
    <row r="19" spans="1:21" ht="33.75" customHeight="1">
      <c r="A19" s="2" t="s">
        <v>211</v>
      </c>
      <c r="B19" s="3">
        <v>3</v>
      </c>
      <c r="C19" s="35" t="s">
        <v>234</v>
      </c>
      <c r="D19" s="35">
        <v>8</v>
      </c>
      <c r="E19" s="36" t="s">
        <v>123</v>
      </c>
      <c r="F19" s="40">
        <f t="shared" si="1"/>
        <v>0.3259504132231405</v>
      </c>
      <c r="G19" s="35" t="s">
        <v>112</v>
      </c>
      <c r="H19" s="50">
        <v>363</v>
      </c>
      <c r="I19" s="50">
        <v>6</v>
      </c>
      <c r="J19" s="50">
        <v>15</v>
      </c>
      <c r="K19" s="50">
        <v>5</v>
      </c>
      <c r="L19" s="50">
        <v>0</v>
      </c>
      <c r="M19" s="47">
        <v>29</v>
      </c>
      <c r="N19" s="38">
        <f t="shared" si="0"/>
        <v>0.07988980716253444</v>
      </c>
      <c r="O19" s="39">
        <v>4.08</v>
      </c>
      <c r="P19" s="15" t="s">
        <v>124</v>
      </c>
      <c r="Q19" s="3" t="s">
        <v>125</v>
      </c>
      <c r="R19" s="3" t="s">
        <v>126</v>
      </c>
      <c r="S19" s="15" t="s">
        <v>281</v>
      </c>
      <c r="T19" s="15" t="s">
        <v>288</v>
      </c>
      <c r="U19" s="15"/>
    </row>
    <row r="20" spans="1:21" s="51" customFormat="1" ht="33.75" customHeight="1">
      <c r="A20" s="2" t="s">
        <v>141</v>
      </c>
      <c r="B20" s="3">
        <v>4</v>
      </c>
      <c r="C20" s="35" t="s">
        <v>234</v>
      </c>
      <c r="D20" s="35">
        <v>9</v>
      </c>
      <c r="E20" s="36" t="s">
        <v>291</v>
      </c>
      <c r="F20" s="40">
        <f t="shared" si="1"/>
        <v>0.312</v>
      </c>
      <c r="G20" s="35" t="s">
        <v>112</v>
      </c>
      <c r="H20" s="50">
        <v>50</v>
      </c>
      <c r="I20" s="50">
        <v>8</v>
      </c>
      <c r="J20" s="50">
        <v>4</v>
      </c>
      <c r="K20" s="50">
        <v>0</v>
      </c>
      <c r="L20" s="50">
        <v>0</v>
      </c>
      <c r="M20" s="47">
        <f>I20+J20+(K20+L20)*2</f>
        <v>12</v>
      </c>
      <c r="N20" s="38">
        <f t="shared" si="0"/>
        <v>0.24</v>
      </c>
      <c r="O20" s="39">
        <v>1.3</v>
      </c>
      <c r="P20" s="15" t="s">
        <v>149</v>
      </c>
      <c r="Q20" s="3" t="s">
        <v>150</v>
      </c>
      <c r="R20" s="3" t="s">
        <v>151</v>
      </c>
      <c r="S20" s="15" t="s">
        <v>152</v>
      </c>
      <c r="T20" s="15" t="s">
        <v>263</v>
      </c>
      <c r="U20" s="15"/>
    </row>
    <row r="21" spans="1:21" ht="33.75" customHeight="1">
      <c r="A21" s="52" t="s">
        <v>211</v>
      </c>
      <c r="B21" s="52">
        <v>5</v>
      </c>
      <c r="C21" s="35" t="s">
        <v>234</v>
      </c>
      <c r="D21" s="35">
        <v>10</v>
      </c>
      <c r="E21" s="36" t="s">
        <v>128</v>
      </c>
      <c r="F21" s="40">
        <f t="shared" si="1"/>
        <v>0.3098484848484849</v>
      </c>
      <c r="G21" s="35" t="s">
        <v>112</v>
      </c>
      <c r="H21" s="37">
        <v>198</v>
      </c>
      <c r="I21" s="37">
        <v>7.5</v>
      </c>
      <c r="J21" s="37">
        <v>3.5</v>
      </c>
      <c r="K21" s="37">
        <v>1</v>
      </c>
      <c r="L21" s="37">
        <v>1</v>
      </c>
      <c r="M21" s="37">
        <f>I21+J21+(K21+L21)*2</f>
        <v>15</v>
      </c>
      <c r="N21" s="38">
        <f t="shared" si="0"/>
        <v>0.07575757575757576</v>
      </c>
      <c r="O21" s="39">
        <v>4.09</v>
      </c>
      <c r="P21" s="53" t="s">
        <v>129</v>
      </c>
      <c r="Q21" s="52" t="s">
        <v>130</v>
      </c>
      <c r="R21" s="52" t="s">
        <v>131</v>
      </c>
      <c r="S21" s="54" t="s">
        <v>282</v>
      </c>
      <c r="T21" s="55" t="s">
        <v>289</v>
      </c>
      <c r="U21" s="53"/>
    </row>
    <row r="22" spans="16:18" ht="24" customHeight="1">
      <c r="P22" s="56"/>
      <c r="Q22" s="1"/>
      <c r="R22" s="1"/>
    </row>
    <row r="23" spans="16:18" ht="24" customHeight="1">
      <c r="P23" s="56"/>
      <c r="Q23" s="1"/>
      <c r="R23" s="1"/>
    </row>
    <row r="24" spans="16:18" ht="24" customHeight="1">
      <c r="P24" s="56"/>
      <c r="Q24" s="1"/>
      <c r="R24" s="1"/>
    </row>
    <row r="25" spans="16:18" ht="36" customHeight="1">
      <c r="P25" s="56"/>
      <c r="Q25" s="1"/>
      <c r="R25" s="1"/>
    </row>
    <row r="26" spans="16:18" ht="24" customHeight="1">
      <c r="P26" s="56"/>
      <c r="Q26" s="1"/>
      <c r="R26" s="1"/>
    </row>
    <row r="27" spans="16:18" ht="34.5" customHeight="1">
      <c r="P27" s="56"/>
      <c r="Q27" s="1"/>
      <c r="R27" s="1"/>
    </row>
    <row r="28" spans="16:18" ht="24" customHeight="1">
      <c r="P28" s="56"/>
      <c r="Q28" s="1"/>
      <c r="R28" s="1"/>
    </row>
    <row r="29" spans="16:18" ht="24" customHeight="1">
      <c r="P29" s="56"/>
      <c r="Q29" s="1"/>
      <c r="R29" s="1"/>
    </row>
    <row r="30" spans="16:18" ht="24" customHeight="1">
      <c r="P30" s="56"/>
      <c r="Q30" s="1"/>
      <c r="R30" s="1"/>
    </row>
    <row r="31" spans="16:18" ht="24.75" customHeight="1">
      <c r="P31" s="56"/>
      <c r="Q31" s="1"/>
      <c r="R31" s="1"/>
    </row>
    <row r="32" spans="16:18" ht="24" customHeight="1">
      <c r="P32" s="56"/>
      <c r="Q32" s="1"/>
      <c r="R32" s="1"/>
    </row>
    <row r="33" spans="16:18" ht="24" customHeight="1">
      <c r="P33" s="56"/>
      <c r="Q33" s="1"/>
      <c r="R33" s="1"/>
    </row>
    <row r="34" spans="16:18" ht="24" customHeight="1">
      <c r="P34" s="56"/>
      <c r="Q34" s="1"/>
      <c r="R34" s="1"/>
    </row>
    <row r="35" spans="16:18" ht="24.75" customHeight="1">
      <c r="P35" s="56"/>
      <c r="Q35" s="1"/>
      <c r="R35" s="1"/>
    </row>
    <row r="36" spans="16:18" ht="27" customHeight="1">
      <c r="P36" s="56"/>
      <c r="Q36" s="1"/>
      <c r="R36" s="1"/>
    </row>
    <row r="37" spans="16:18" ht="24.75" customHeight="1">
      <c r="P37" s="56"/>
      <c r="Q37" s="1"/>
      <c r="R37" s="1"/>
    </row>
    <row r="38" spans="16:18" ht="24.75" customHeight="1">
      <c r="P38" s="56"/>
      <c r="Q38" s="1"/>
      <c r="R38" s="1"/>
    </row>
    <row r="39" spans="16:18" ht="24" customHeight="1">
      <c r="P39" s="56"/>
      <c r="Q39" s="1"/>
      <c r="R39" s="1"/>
    </row>
    <row r="40" spans="16:18" ht="24" customHeight="1">
      <c r="P40" s="56"/>
      <c r="Q40" s="1"/>
      <c r="R40" s="1"/>
    </row>
    <row r="41" spans="16:18" ht="24" customHeight="1">
      <c r="P41" s="56"/>
      <c r="Q41" s="1"/>
      <c r="R41" s="1"/>
    </row>
    <row r="42" spans="16:18" ht="24" customHeight="1">
      <c r="P42" s="56"/>
      <c r="Q42" s="1"/>
      <c r="R42" s="1"/>
    </row>
    <row r="43" spans="16:18" ht="24" customHeight="1">
      <c r="P43" s="56"/>
      <c r="Q43" s="1"/>
      <c r="R43" s="1"/>
    </row>
    <row r="44" spans="16:18" ht="34.5" customHeight="1">
      <c r="P44" s="56"/>
      <c r="Q44" s="1"/>
      <c r="R44" s="1"/>
    </row>
    <row r="45" spans="16:18" ht="24.75" customHeight="1">
      <c r="P45" s="56"/>
      <c r="Q45" s="1"/>
      <c r="R45" s="1"/>
    </row>
    <row r="46" spans="16:18" ht="24" customHeight="1">
      <c r="P46" s="56"/>
      <c r="Q46" s="1"/>
      <c r="R46" s="1"/>
    </row>
    <row r="47" spans="16:18" ht="34.5" customHeight="1">
      <c r="P47" s="56"/>
      <c r="Q47" s="1"/>
      <c r="R47" s="1"/>
    </row>
    <row r="48" spans="16:18" ht="34.5" customHeight="1">
      <c r="P48" s="56"/>
      <c r="Q48" s="1"/>
      <c r="R48" s="1"/>
    </row>
    <row r="49" spans="16:18" ht="34.5" customHeight="1">
      <c r="P49" s="56"/>
      <c r="Q49" s="1"/>
      <c r="R49" s="1"/>
    </row>
    <row r="50" spans="16:18" ht="24" customHeight="1">
      <c r="P50" s="56"/>
      <c r="Q50" s="1"/>
      <c r="R50" s="1"/>
    </row>
    <row r="51" spans="16:18" ht="24" customHeight="1">
      <c r="P51" s="56"/>
      <c r="Q51" s="1"/>
      <c r="R51" s="1"/>
    </row>
    <row r="52" spans="16:18" ht="34.5" customHeight="1">
      <c r="P52" s="56"/>
      <c r="Q52" s="1"/>
      <c r="R52" s="1"/>
    </row>
    <row r="53" spans="16:18" ht="34.5" customHeight="1">
      <c r="P53" s="56"/>
      <c r="Q53" s="1"/>
      <c r="R53" s="1"/>
    </row>
    <row r="54" spans="16:18" ht="34.5" customHeight="1">
      <c r="P54" s="56"/>
      <c r="Q54" s="1"/>
      <c r="R54" s="1"/>
    </row>
    <row r="55" spans="16:18" ht="34.5" customHeight="1">
      <c r="P55" s="56"/>
      <c r="Q55" s="1"/>
      <c r="R55" s="1"/>
    </row>
    <row r="56" spans="16:18" ht="24" customHeight="1">
      <c r="P56" s="56"/>
      <c r="Q56" s="1"/>
      <c r="R56" s="1"/>
    </row>
    <row r="57" spans="16:18" ht="24" customHeight="1">
      <c r="P57" s="56"/>
      <c r="Q57" s="1"/>
      <c r="R57" s="1"/>
    </row>
    <row r="58" spans="16:18" ht="23.25" customHeight="1">
      <c r="P58" s="56"/>
      <c r="Q58" s="1"/>
      <c r="R58" s="1"/>
    </row>
    <row r="59" spans="16:18" ht="23.25" customHeight="1">
      <c r="P59" s="56"/>
      <c r="Q59" s="1"/>
      <c r="R59" s="1"/>
    </row>
    <row r="60" spans="16:18" ht="23.25" customHeight="1">
      <c r="P60" s="56"/>
      <c r="Q60" s="1"/>
      <c r="R60" s="1"/>
    </row>
    <row r="61" spans="16:18" ht="24" customHeight="1">
      <c r="P61" s="56"/>
      <c r="Q61" s="1"/>
      <c r="R61" s="1"/>
    </row>
    <row r="62" spans="16:18" ht="24" customHeight="1">
      <c r="P62" s="56"/>
      <c r="Q62" s="1"/>
      <c r="R62" s="1"/>
    </row>
    <row r="63" spans="16:18" ht="34.5" customHeight="1">
      <c r="P63" s="56"/>
      <c r="Q63" s="1"/>
      <c r="R63" s="1"/>
    </row>
    <row r="64" spans="16:18" ht="34.5" customHeight="1">
      <c r="P64" s="56"/>
      <c r="Q64" s="1"/>
      <c r="R64" s="1"/>
    </row>
    <row r="65" spans="16:18" ht="24" customHeight="1">
      <c r="P65" s="56"/>
      <c r="Q65" s="1"/>
      <c r="R65" s="1"/>
    </row>
    <row r="66" spans="16:18" ht="24" customHeight="1">
      <c r="P66" s="56"/>
      <c r="Q66" s="1"/>
      <c r="R66" s="1"/>
    </row>
    <row r="67" spans="16:18" ht="24" customHeight="1">
      <c r="P67" s="56"/>
      <c r="Q67" s="1"/>
      <c r="R67" s="1"/>
    </row>
    <row r="68" spans="16:18" ht="24.75" customHeight="1">
      <c r="P68" s="56"/>
      <c r="Q68" s="1"/>
      <c r="R68" s="1"/>
    </row>
    <row r="69" spans="16:18" ht="24" customHeight="1">
      <c r="P69" s="56"/>
      <c r="Q69" s="1"/>
      <c r="R69" s="1"/>
    </row>
    <row r="70" spans="16:18" ht="34.5" customHeight="1">
      <c r="P70" s="56"/>
      <c r="Q70" s="1"/>
      <c r="R70" s="1"/>
    </row>
    <row r="71" spans="16:18" ht="24" customHeight="1">
      <c r="P71" s="56"/>
      <c r="Q71" s="1"/>
      <c r="R71" s="1"/>
    </row>
    <row r="72" spans="16:18" ht="24" customHeight="1">
      <c r="P72" s="56"/>
      <c r="Q72" s="1"/>
      <c r="R72" s="1"/>
    </row>
    <row r="73" spans="16:18" ht="24" customHeight="1">
      <c r="P73" s="56"/>
      <c r="Q73" s="1"/>
      <c r="R73" s="1"/>
    </row>
    <row r="74" spans="16:18" ht="24" customHeight="1">
      <c r="P74" s="56"/>
      <c r="Q74" s="1"/>
      <c r="R74" s="1"/>
    </row>
    <row r="75" spans="16:18" ht="24" customHeight="1">
      <c r="P75" s="56"/>
      <c r="Q75" s="1"/>
      <c r="R75" s="1"/>
    </row>
    <row r="76" spans="16:18" ht="24" customHeight="1">
      <c r="P76" s="56"/>
      <c r="Q76" s="1"/>
      <c r="R76" s="1"/>
    </row>
    <row r="77" spans="16:18" ht="24.75" customHeight="1">
      <c r="P77" s="56"/>
      <c r="Q77" s="1"/>
      <c r="R77" s="1"/>
    </row>
    <row r="78" spans="16:18" ht="24" customHeight="1">
      <c r="P78" s="56"/>
      <c r="Q78" s="1"/>
      <c r="R78" s="1"/>
    </row>
    <row r="79" spans="16:18" ht="24" customHeight="1">
      <c r="P79" s="56"/>
      <c r="Q79" s="1"/>
      <c r="R79" s="1"/>
    </row>
    <row r="80" spans="16:18" ht="24" customHeight="1">
      <c r="P80" s="56"/>
      <c r="Q80" s="1"/>
      <c r="R80" s="1"/>
    </row>
    <row r="81" spans="16:18" ht="24.75" customHeight="1">
      <c r="P81" s="56"/>
      <c r="Q81" s="1"/>
      <c r="R81" s="1"/>
    </row>
    <row r="82" spans="16:18" ht="23.25" customHeight="1">
      <c r="P82" s="56"/>
      <c r="Q82" s="1"/>
      <c r="R82" s="1"/>
    </row>
    <row r="83" spans="16:18" ht="34.5" customHeight="1">
      <c r="P83" s="56"/>
      <c r="Q83" s="1"/>
      <c r="R83" s="1"/>
    </row>
    <row r="84" spans="16:18" ht="24" customHeight="1">
      <c r="P84" s="56"/>
      <c r="Q84" s="1"/>
      <c r="R84" s="1"/>
    </row>
    <row r="85" spans="16:18" ht="24" customHeight="1">
      <c r="P85" s="56"/>
      <c r="Q85" s="1"/>
      <c r="R85" s="1"/>
    </row>
    <row r="86" spans="16:18" ht="24" customHeight="1">
      <c r="P86" s="56"/>
      <c r="Q86" s="1"/>
      <c r="R86" s="1"/>
    </row>
    <row r="87" spans="16:18" ht="24" customHeight="1">
      <c r="P87" s="56"/>
      <c r="Q87" s="1"/>
      <c r="R87" s="1"/>
    </row>
    <row r="88" spans="16:18" ht="24" customHeight="1">
      <c r="P88" s="56"/>
      <c r="Q88" s="1"/>
      <c r="R88" s="1"/>
    </row>
    <row r="89" spans="16:18" ht="24" customHeight="1">
      <c r="P89" s="56"/>
      <c r="Q89" s="1"/>
      <c r="R89" s="1"/>
    </row>
    <row r="90" spans="16:18" ht="24" customHeight="1">
      <c r="P90" s="56"/>
      <c r="Q90" s="1"/>
      <c r="R90" s="1"/>
    </row>
    <row r="91" spans="16:18" ht="24" customHeight="1">
      <c r="P91" s="56"/>
      <c r="Q91" s="1"/>
      <c r="R91" s="1"/>
    </row>
    <row r="92" spans="16:18" ht="24" customHeight="1">
      <c r="P92" s="56"/>
      <c r="Q92" s="1"/>
      <c r="R92" s="1"/>
    </row>
    <row r="93" spans="16:18" ht="34.5" customHeight="1">
      <c r="P93" s="56"/>
      <c r="Q93" s="1"/>
      <c r="R93" s="1"/>
    </row>
    <row r="94" spans="16:18" ht="24" customHeight="1">
      <c r="P94" s="56"/>
      <c r="Q94" s="1"/>
      <c r="R94" s="1"/>
    </row>
    <row r="95" spans="16:18" ht="24.75" customHeight="1">
      <c r="P95" s="56"/>
      <c r="Q95" s="1"/>
      <c r="R95" s="1"/>
    </row>
    <row r="96" spans="16:18" ht="24" customHeight="1">
      <c r="P96" s="56"/>
      <c r="Q96" s="1"/>
      <c r="R96" s="1"/>
    </row>
    <row r="97" spans="16:18" ht="34.5" customHeight="1">
      <c r="P97" s="56"/>
      <c r="Q97" s="1"/>
      <c r="R97" s="1"/>
    </row>
    <row r="98" spans="16:18" ht="24" customHeight="1">
      <c r="P98" s="56"/>
      <c r="Q98" s="1"/>
      <c r="R98" s="1"/>
    </row>
    <row r="99" spans="16:18" ht="33" customHeight="1">
      <c r="P99" s="56"/>
      <c r="Q99" s="1"/>
      <c r="R99" s="1"/>
    </row>
    <row r="100" spans="16:18" ht="34.5" customHeight="1">
      <c r="P100" s="56"/>
      <c r="Q100" s="1"/>
      <c r="R100" s="1"/>
    </row>
    <row r="101" spans="16:18" ht="24" customHeight="1">
      <c r="P101" s="56"/>
      <c r="Q101" s="1"/>
      <c r="R101" s="1"/>
    </row>
    <row r="102" spans="16:18" ht="24" customHeight="1">
      <c r="P102" s="56"/>
      <c r="Q102" s="1"/>
      <c r="R102" s="1"/>
    </row>
    <row r="103" spans="16:18" ht="24" customHeight="1">
      <c r="P103" s="56"/>
      <c r="Q103" s="1"/>
      <c r="R103" s="1"/>
    </row>
    <row r="104" spans="16:18" ht="24.75" customHeight="1">
      <c r="P104" s="56"/>
      <c r="Q104" s="1"/>
      <c r="R104" s="1"/>
    </row>
    <row r="105" spans="16:18" ht="28.5" customHeight="1">
      <c r="P105" s="56"/>
      <c r="Q105" s="1"/>
      <c r="R105" s="1"/>
    </row>
    <row r="106" spans="16:18" ht="24" customHeight="1">
      <c r="P106" s="56"/>
      <c r="Q106" s="1"/>
      <c r="R106" s="1"/>
    </row>
    <row r="107" spans="16:18" ht="34.5" customHeight="1">
      <c r="P107" s="56"/>
      <c r="Q107" s="1"/>
      <c r="R107" s="1"/>
    </row>
    <row r="108" spans="16:18" ht="24" customHeight="1">
      <c r="P108" s="56"/>
      <c r="Q108" s="1"/>
      <c r="R108" s="1"/>
    </row>
    <row r="109" spans="16:18" ht="24" customHeight="1">
      <c r="P109" s="56"/>
      <c r="Q109" s="1"/>
      <c r="R109" s="1"/>
    </row>
    <row r="110" spans="16:18" ht="24" customHeight="1">
      <c r="P110" s="56"/>
      <c r="Q110" s="1"/>
      <c r="R110" s="1"/>
    </row>
    <row r="111" spans="16:18" ht="24" customHeight="1">
      <c r="P111" s="56"/>
      <c r="Q111" s="1"/>
      <c r="R111" s="1"/>
    </row>
    <row r="112" spans="16:18" ht="24" customHeight="1">
      <c r="P112" s="56"/>
      <c r="Q112" s="1"/>
      <c r="R112" s="1"/>
    </row>
    <row r="113" spans="16:18" ht="24" customHeight="1">
      <c r="P113" s="56"/>
      <c r="Q113" s="1"/>
      <c r="R113" s="1"/>
    </row>
    <row r="114" spans="16:18" ht="24" customHeight="1">
      <c r="P114" s="56"/>
      <c r="Q114" s="1"/>
      <c r="R114" s="1"/>
    </row>
    <row r="115" spans="16:18" ht="24" customHeight="1">
      <c r="P115" s="56"/>
      <c r="Q115" s="1"/>
      <c r="R115" s="1"/>
    </row>
    <row r="116" spans="16:18" ht="24" customHeight="1">
      <c r="P116" s="56"/>
      <c r="Q116" s="1"/>
      <c r="R116" s="1"/>
    </row>
    <row r="117" spans="16:18" ht="24" customHeight="1">
      <c r="P117" s="56"/>
      <c r="Q117" s="1"/>
      <c r="R117" s="1"/>
    </row>
    <row r="118" spans="16:18" ht="24" customHeight="1">
      <c r="P118" s="56"/>
      <c r="Q118" s="1"/>
      <c r="R118" s="1"/>
    </row>
    <row r="119" spans="16:18" ht="24" customHeight="1">
      <c r="P119" s="56"/>
      <c r="Q119" s="1"/>
      <c r="R119" s="1"/>
    </row>
    <row r="120" spans="16:18" ht="24" customHeight="1">
      <c r="P120" s="56"/>
      <c r="Q120" s="1"/>
      <c r="R120" s="1"/>
    </row>
    <row r="121" spans="16:18" ht="24" customHeight="1">
      <c r="P121" s="56"/>
      <c r="Q121" s="1"/>
      <c r="R121" s="1"/>
    </row>
    <row r="122" spans="16:18" ht="24.75" customHeight="1">
      <c r="P122" s="56"/>
      <c r="Q122" s="1"/>
      <c r="R122" s="1"/>
    </row>
    <row r="123" spans="16:18" ht="24" customHeight="1">
      <c r="P123" s="56"/>
      <c r="Q123" s="1"/>
      <c r="R123" s="1"/>
    </row>
    <row r="124" spans="16:18" ht="36" customHeight="1">
      <c r="P124" s="56"/>
      <c r="Q124" s="1"/>
      <c r="R124" s="1"/>
    </row>
    <row r="125" spans="16:18" ht="24" customHeight="1">
      <c r="P125" s="56"/>
      <c r="Q125" s="1"/>
      <c r="R125" s="1"/>
    </row>
    <row r="126" spans="16:18" ht="24" customHeight="1">
      <c r="P126" s="56"/>
      <c r="Q126" s="1"/>
      <c r="R126" s="1"/>
    </row>
    <row r="127" spans="16:18" ht="24" customHeight="1">
      <c r="P127" s="56"/>
      <c r="Q127" s="1"/>
      <c r="R127" s="1"/>
    </row>
    <row r="128" spans="16:18" ht="41.25" customHeight="1">
      <c r="P128" s="56"/>
      <c r="Q128" s="1"/>
      <c r="R128" s="1"/>
    </row>
    <row r="129" spans="16:18" ht="24.75" customHeight="1">
      <c r="P129" s="56"/>
      <c r="Q129" s="1"/>
      <c r="R129" s="1"/>
    </row>
    <row r="130" spans="16:18" ht="24" customHeight="1">
      <c r="P130" s="56"/>
      <c r="Q130" s="1"/>
      <c r="R130" s="1"/>
    </row>
    <row r="131" spans="16:18" ht="24" customHeight="1">
      <c r="P131" s="56"/>
      <c r="Q131" s="1"/>
      <c r="R131" s="1"/>
    </row>
    <row r="132" spans="16:18" ht="24" customHeight="1">
      <c r="P132" s="56"/>
      <c r="Q132" s="1"/>
      <c r="R132" s="1"/>
    </row>
    <row r="133" spans="16:18" ht="24.75" customHeight="1">
      <c r="P133" s="56"/>
      <c r="Q133" s="1"/>
      <c r="R133" s="1"/>
    </row>
    <row r="134" spans="16:18" ht="24" customHeight="1">
      <c r="P134" s="56"/>
      <c r="Q134" s="1"/>
      <c r="R134" s="1"/>
    </row>
    <row r="135" spans="16:18" ht="24" customHeight="1">
      <c r="P135" s="56"/>
      <c r="Q135" s="1"/>
      <c r="R135" s="1"/>
    </row>
    <row r="136" spans="16:18" ht="24" customHeight="1">
      <c r="P136" s="56"/>
      <c r="Q136" s="1"/>
      <c r="R136" s="1"/>
    </row>
    <row r="137" spans="16:18" ht="34.5" customHeight="1">
      <c r="P137" s="56"/>
      <c r="Q137" s="1"/>
      <c r="R137" s="1"/>
    </row>
    <row r="138" spans="16:18" ht="24" customHeight="1">
      <c r="P138" s="56"/>
      <c r="Q138" s="1"/>
      <c r="R138" s="1"/>
    </row>
    <row r="139" spans="16:18" ht="24" customHeight="1">
      <c r="P139" s="56"/>
      <c r="Q139" s="1"/>
      <c r="R139" s="1"/>
    </row>
    <row r="140" spans="16:18" ht="25.5" customHeight="1">
      <c r="P140" s="56"/>
      <c r="Q140" s="1"/>
      <c r="R140" s="1"/>
    </row>
    <row r="141" spans="16:18" ht="25.5" customHeight="1">
      <c r="P141" s="56"/>
      <c r="Q141" s="1"/>
      <c r="R141" s="1"/>
    </row>
    <row r="142" spans="16:18" ht="17.25">
      <c r="P142" s="56"/>
      <c r="Q142" s="1"/>
      <c r="R142" s="1"/>
    </row>
    <row r="143" spans="16:18" ht="17.25">
      <c r="P143" s="56"/>
      <c r="Q143" s="1"/>
      <c r="R143" s="1"/>
    </row>
    <row r="144" spans="16:18" ht="17.25">
      <c r="P144" s="56"/>
      <c r="Q144" s="1"/>
      <c r="R144" s="1"/>
    </row>
    <row r="145" spans="16:18" ht="17.25">
      <c r="P145" s="56"/>
      <c r="Q145" s="1"/>
      <c r="R145" s="1"/>
    </row>
    <row r="146" spans="16:18" ht="17.25">
      <c r="P146" s="56"/>
      <c r="Q146" s="1"/>
      <c r="R146" s="1"/>
    </row>
    <row r="147" spans="16:18" ht="17.25">
      <c r="P147" s="56"/>
      <c r="Q147" s="1"/>
      <c r="R147" s="1"/>
    </row>
    <row r="148" spans="16:18" ht="17.25">
      <c r="P148" s="56"/>
      <c r="Q148" s="1"/>
      <c r="R148" s="1"/>
    </row>
    <row r="149" spans="16:18" ht="17.25">
      <c r="P149" s="56"/>
      <c r="Q149" s="1"/>
      <c r="R149" s="1"/>
    </row>
    <row r="150" spans="16:18" ht="17.25">
      <c r="P150" s="56"/>
      <c r="Q150" s="1"/>
      <c r="R150" s="1"/>
    </row>
    <row r="151" spans="16:18" ht="17.25">
      <c r="P151" s="56"/>
      <c r="Q151" s="1"/>
      <c r="R151" s="1"/>
    </row>
    <row r="152" spans="16:18" ht="17.25">
      <c r="P152" s="56"/>
      <c r="Q152" s="1"/>
      <c r="R152" s="1"/>
    </row>
    <row r="153" spans="16:18" ht="17.25">
      <c r="P153" s="56"/>
      <c r="Q153" s="1"/>
      <c r="R153" s="1"/>
    </row>
    <row r="154" spans="16:18" ht="17.25">
      <c r="P154" s="56"/>
      <c r="Q154" s="1"/>
      <c r="R154" s="1"/>
    </row>
    <row r="155" spans="16:18" ht="17.25">
      <c r="P155" s="56"/>
      <c r="Q155" s="1"/>
      <c r="R155" s="1"/>
    </row>
    <row r="156" spans="16:18" ht="17.25">
      <c r="P156" s="56"/>
      <c r="Q156" s="1"/>
      <c r="R156" s="1"/>
    </row>
    <row r="157" spans="16:18" ht="17.25">
      <c r="P157" s="56"/>
      <c r="Q157" s="1"/>
      <c r="R157" s="1"/>
    </row>
    <row r="158" spans="16:18" ht="17.25">
      <c r="P158" s="56"/>
      <c r="Q158" s="1"/>
      <c r="R158" s="1"/>
    </row>
    <row r="159" spans="16:18" ht="17.25">
      <c r="P159" s="56"/>
      <c r="Q159" s="1"/>
      <c r="R159" s="1"/>
    </row>
    <row r="160" spans="16:18" ht="17.25">
      <c r="P160" s="56"/>
      <c r="Q160" s="1"/>
      <c r="R160" s="1"/>
    </row>
    <row r="161" spans="16:18" ht="17.25">
      <c r="P161" s="56"/>
      <c r="Q161" s="1"/>
      <c r="R161" s="1"/>
    </row>
    <row r="162" spans="16:18" ht="17.25">
      <c r="P162" s="56"/>
      <c r="Q162" s="1"/>
      <c r="R162" s="1"/>
    </row>
    <row r="163" spans="16:18" ht="17.25">
      <c r="P163" s="56"/>
      <c r="Q163" s="1"/>
      <c r="R163" s="1"/>
    </row>
    <row r="164" spans="16:18" ht="17.25">
      <c r="P164" s="56"/>
      <c r="Q164" s="1"/>
      <c r="R164" s="1"/>
    </row>
    <row r="165" spans="16:18" ht="17.25">
      <c r="P165" s="56"/>
      <c r="Q165" s="1"/>
      <c r="R165" s="1"/>
    </row>
    <row r="166" spans="16:18" ht="17.25">
      <c r="P166" s="56"/>
      <c r="Q166" s="1"/>
      <c r="R166" s="1"/>
    </row>
    <row r="167" spans="16:18" ht="17.25">
      <c r="P167" s="56"/>
      <c r="Q167" s="1"/>
      <c r="R167" s="1"/>
    </row>
    <row r="168" spans="16:18" ht="17.25">
      <c r="P168" s="56"/>
      <c r="Q168" s="1"/>
      <c r="R168" s="1"/>
    </row>
    <row r="169" spans="16:18" ht="17.25">
      <c r="P169" s="56"/>
      <c r="Q169" s="1"/>
      <c r="R169" s="1"/>
    </row>
    <row r="170" spans="16:18" ht="17.25">
      <c r="P170" s="56"/>
      <c r="Q170" s="1"/>
      <c r="R170" s="1"/>
    </row>
    <row r="171" spans="16:18" ht="17.25">
      <c r="P171" s="56"/>
      <c r="Q171" s="1"/>
      <c r="R171" s="1"/>
    </row>
    <row r="172" spans="16:18" ht="17.25">
      <c r="P172" s="56"/>
      <c r="Q172" s="1"/>
      <c r="R172" s="1"/>
    </row>
    <row r="173" spans="16:18" ht="17.25">
      <c r="P173" s="56"/>
      <c r="Q173" s="1"/>
      <c r="R173" s="1"/>
    </row>
    <row r="174" spans="16:18" ht="17.25">
      <c r="P174" s="56"/>
      <c r="Q174" s="1"/>
      <c r="R174" s="1"/>
    </row>
    <row r="175" spans="16:18" ht="17.25">
      <c r="P175" s="56"/>
      <c r="Q175" s="1"/>
      <c r="R175" s="1"/>
    </row>
    <row r="176" spans="16:18" ht="17.25">
      <c r="P176" s="56"/>
      <c r="Q176" s="1"/>
      <c r="R176" s="1"/>
    </row>
    <row r="177" spans="16:18" ht="17.25">
      <c r="P177" s="56"/>
      <c r="Q177" s="1"/>
      <c r="R177" s="1"/>
    </row>
    <row r="178" spans="16:18" ht="17.25">
      <c r="P178" s="56"/>
      <c r="Q178" s="1"/>
      <c r="R178" s="1"/>
    </row>
    <row r="179" spans="16:18" ht="17.25">
      <c r="P179" s="56"/>
      <c r="Q179" s="1"/>
      <c r="R179" s="1"/>
    </row>
    <row r="180" spans="16:18" ht="17.25">
      <c r="P180" s="56"/>
      <c r="Q180" s="1"/>
      <c r="R180" s="1"/>
    </row>
    <row r="181" spans="16:18" ht="17.25">
      <c r="P181" s="56"/>
      <c r="Q181" s="1"/>
      <c r="R181" s="1"/>
    </row>
    <row r="182" spans="16:18" ht="17.25">
      <c r="P182" s="56"/>
      <c r="Q182" s="1"/>
      <c r="R182" s="1"/>
    </row>
    <row r="183" spans="16:18" ht="17.25">
      <c r="P183" s="56"/>
      <c r="Q183" s="1"/>
      <c r="R183" s="1"/>
    </row>
    <row r="184" spans="16:18" ht="17.25">
      <c r="P184" s="56"/>
      <c r="Q184" s="1"/>
      <c r="R184" s="1"/>
    </row>
    <row r="185" spans="16:18" ht="17.25">
      <c r="P185" s="56"/>
      <c r="Q185" s="1"/>
      <c r="R185" s="1"/>
    </row>
    <row r="186" spans="16:18" ht="17.25">
      <c r="P186" s="56"/>
      <c r="Q186" s="1"/>
      <c r="R186" s="1"/>
    </row>
    <row r="187" spans="16:18" ht="17.25">
      <c r="P187" s="56"/>
      <c r="Q187" s="1"/>
      <c r="R187" s="1"/>
    </row>
    <row r="188" spans="16:18" ht="17.25">
      <c r="P188" s="56"/>
      <c r="Q188" s="1"/>
      <c r="R188" s="1"/>
    </row>
    <row r="189" spans="16:18" ht="17.25">
      <c r="P189" s="56"/>
      <c r="Q189" s="1"/>
      <c r="R189" s="1"/>
    </row>
    <row r="190" spans="16:18" ht="17.25">
      <c r="P190" s="56"/>
      <c r="Q190" s="1"/>
      <c r="R190" s="1"/>
    </row>
    <row r="191" spans="16:18" ht="17.25">
      <c r="P191" s="56"/>
      <c r="Q191" s="1"/>
      <c r="R191" s="1"/>
    </row>
    <row r="192" spans="16:18" ht="17.25">
      <c r="P192" s="56"/>
      <c r="Q192" s="1"/>
      <c r="R192" s="1"/>
    </row>
    <row r="193" spans="16:18" ht="17.25">
      <c r="P193" s="56"/>
      <c r="Q193" s="1"/>
      <c r="R193" s="1"/>
    </row>
    <row r="194" spans="16:18" ht="17.25">
      <c r="P194" s="56"/>
      <c r="Q194" s="1"/>
      <c r="R194" s="1"/>
    </row>
    <row r="195" spans="16:18" ht="17.25">
      <c r="P195" s="56"/>
      <c r="Q195" s="1"/>
      <c r="R195" s="1"/>
    </row>
    <row r="196" spans="16:18" ht="17.25">
      <c r="P196" s="56"/>
      <c r="Q196" s="1"/>
      <c r="R196" s="1"/>
    </row>
    <row r="197" spans="16:18" ht="17.25">
      <c r="P197" s="56"/>
      <c r="Q197" s="1"/>
      <c r="R197" s="1"/>
    </row>
    <row r="198" spans="16:18" ht="17.25">
      <c r="P198" s="56"/>
      <c r="Q198" s="1"/>
      <c r="R198" s="1"/>
    </row>
    <row r="199" spans="16:18" ht="17.25">
      <c r="P199" s="56"/>
      <c r="Q199" s="1"/>
      <c r="R199" s="1"/>
    </row>
    <row r="200" spans="16:18" ht="17.25">
      <c r="P200" s="56"/>
      <c r="Q200" s="1"/>
      <c r="R200" s="1"/>
    </row>
    <row r="201" spans="16:18" ht="17.25">
      <c r="P201" s="56"/>
      <c r="Q201" s="1"/>
      <c r="R201" s="1"/>
    </row>
    <row r="202" spans="16:18" ht="17.25">
      <c r="P202" s="56"/>
      <c r="Q202" s="1"/>
      <c r="R202" s="1"/>
    </row>
    <row r="203" spans="16:18" ht="17.25">
      <c r="P203" s="56"/>
      <c r="Q203" s="1"/>
      <c r="R203" s="1"/>
    </row>
    <row r="204" spans="16:18" ht="17.25">
      <c r="P204" s="56"/>
      <c r="Q204" s="1"/>
      <c r="R204" s="1"/>
    </row>
    <row r="205" spans="16:18" ht="17.25">
      <c r="P205" s="56"/>
      <c r="Q205" s="1"/>
      <c r="R205" s="1"/>
    </row>
    <row r="206" spans="16:18" ht="17.25">
      <c r="P206" s="56"/>
      <c r="Q206" s="1"/>
      <c r="R206" s="1"/>
    </row>
    <row r="207" spans="16:18" ht="17.25">
      <c r="P207" s="56"/>
      <c r="Q207" s="1"/>
      <c r="R207" s="1"/>
    </row>
    <row r="208" spans="16:18" ht="17.25">
      <c r="P208" s="56"/>
      <c r="Q208" s="1"/>
      <c r="R208" s="1"/>
    </row>
    <row r="209" spans="16:18" ht="17.25">
      <c r="P209" s="56"/>
      <c r="Q209" s="1"/>
      <c r="R209" s="1"/>
    </row>
    <row r="210" spans="16:18" ht="17.25">
      <c r="P210" s="56"/>
      <c r="Q210" s="1"/>
      <c r="R210" s="1"/>
    </row>
    <row r="211" spans="16:18" ht="17.25">
      <c r="P211" s="56"/>
      <c r="Q211" s="1"/>
      <c r="R211" s="1"/>
    </row>
    <row r="212" spans="16:18" ht="17.25">
      <c r="P212" s="56"/>
      <c r="Q212" s="1"/>
      <c r="R212" s="1"/>
    </row>
    <row r="213" spans="16:18" ht="17.25">
      <c r="P213" s="56"/>
      <c r="Q213" s="1"/>
      <c r="R213" s="1"/>
    </row>
    <row r="214" spans="16:18" ht="17.25">
      <c r="P214" s="56"/>
      <c r="Q214" s="1"/>
      <c r="R214" s="1"/>
    </row>
    <row r="215" spans="16:18" ht="17.25">
      <c r="P215" s="56"/>
      <c r="Q215" s="1"/>
      <c r="R215" s="1"/>
    </row>
    <row r="216" spans="16:18" ht="17.25">
      <c r="P216" s="56"/>
      <c r="Q216" s="1"/>
      <c r="R216" s="1"/>
    </row>
    <row r="217" spans="16:18" ht="17.25">
      <c r="P217" s="56"/>
      <c r="Q217" s="1"/>
      <c r="R217" s="1"/>
    </row>
    <row r="218" spans="16:18" ht="17.25">
      <c r="P218" s="56"/>
      <c r="Q218" s="1"/>
      <c r="R218" s="1"/>
    </row>
    <row r="219" spans="16:18" ht="17.25">
      <c r="P219" s="56"/>
      <c r="Q219" s="1"/>
      <c r="R219" s="1"/>
    </row>
    <row r="220" spans="16:18" ht="17.25">
      <c r="P220" s="56"/>
      <c r="Q220" s="1"/>
      <c r="R220" s="1"/>
    </row>
    <row r="221" spans="16:18" ht="17.25">
      <c r="P221" s="56"/>
      <c r="Q221" s="1"/>
      <c r="R221" s="1"/>
    </row>
    <row r="222" spans="16:18" ht="17.25">
      <c r="P222" s="56"/>
      <c r="Q222" s="1"/>
      <c r="R222" s="1"/>
    </row>
    <row r="223" spans="16:18" ht="17.25">
      <c r="P223" s="56"/>
      <c r="Q223" s="1"/>
      <c r="R223" s="1"/>
    </row>
    <row r="224" spans="16:18" ht="17.25">
      <c r="P224" s="56"/>
      <c r="Q224" s="1"/>
      <c r="R224" s="1"/>
    </row>
    <row r="225" spans="16:18" ht="17.25">
      <c r="P225" s="56"/>
      <c r="Q225" s="1"/>
      <c r="R225" s="1"/>
    </row>
    <row r="226" spans="16:18" ht="17.25">
      <c r="P226" s="56"/>
      <c r="Q226" s="1"/>
      <c r="R226" s="1"/>
    </row>
    <row r="227" spans="16:18" ht="17.25">
      <c r="P227" s="56"/>
      <c r="Q227" s="1"/>
      <c r="R227" s="1"/>
    </row>
    <row r="228" spans="16:18" ht="17.25">
      <c r="P228" s="56"/>
      <c r="Q228" s="1"/>
      <c r="R228" s="1"/>
    </row>
    <row r="229" spans="16:18" ht="17.25">
      <c r="P229" s="56"/>
      <c r="Q229" s="1"/>
      <c r="R229" s="1"/>
    </row>
    <row r="230" spans="16:18" ht="17.25">
      <c r="P230" s="56"/>
      <c r="Q230" s="1"/>
      <c r="R230" s="1"/>
    </row>
    <row r="231" spans="16:18" ht="17.25">
      <c r="P231" s="56"/>
      <c r="Q231" s="1"/>
      <c r="R231" s="1"/>
    </row>
    <row r="232" spans="16:18" ht="17.25">
      <c r="P232" s="56"/>
      <c r="Q232" s="1"/>
      <c r="R232" s="1"/>
    </row>
    <row r="233" spans="16:18" ht="17.25">
      <c r="P233" s="56"/>
      <c r="Q233" s="1"/>
      <c r="R233" s="1"/>
    </row>
    <row r="234" spans="16:18" ht="17.25">
      <c r="P234" s="56"/>
      <c r="Q234" s="1"/>
      <c r="R234" s="1"/>
    </row>
    <row r="235" spans="16:18" ht="17.25">
      <c r="P235" s="56"/>
      <c r="Q235" s="1"/>
      <c r="R235" s="1"/>
    </row>
    <row r="236" spans="16:18" ht="17.25">
      <c r="P236" s="56"/>
      <c r="Q236" s="1"/>
      <c r="R236" s="1"/>
    </row>
    <row r="237" spans="16:18" ht="17.25">
      <c r="P237" s="56"/>
      <c r="Q237" s="1"/>
      <c r="R237" s="1"/>
    </row>
    <row r="238" spans="16:18" ht="17.25">
      <c r="P238" s="56"/>
      <c r="Q238" s="1"/>
      <c r="R238" s="1"/>
    </row>
    <row r="239" spans="16:18" ht="17.25">
      <c r="P239" s="56"/>
      <c r="Q239" s="1"/>
      <c r="R239" s="1"/>
    </row>
    <row r="240" spans="16:18" ht="17.25">
      <c r="P240" s="56"/>
      <c r="Q240" s="1"/>
      <c r="R240" s="1"/>
    </row>
    <row r="241" spans="16:18" ht="17.25">
      <c r="P241" s="56"/>
      <c r="Q241" s="1"/>
      <c r="R241" s="1"/>
    </row>
    <row r="242" spans="16:18" ht="17.25">
      <c r="P242" s="56"/>
      <c r="Q242" s="1"/>
      <c r="R242" s="1"/>
    </row>
    <row r="243" spans="16:18" ht="17.25">
      <c r="P243" s="56"/>
      <c r="Q243" s="1"/>
      <c r="R243" s="1"/>
    </row>
    <row r="244" spans="16:18" ht="17.25">
      <c r="P244" s="56"/>
      <c r="Q244" s="1"/>
      <c r="R244" s="1"/>
    </row>
    <row r="245" spans="16:18" ht="17.25">
      <c r="P245" s="56"/>
      <c r="Q245" s="1"/>
      <c r="R245" s="1"/>
    </row>
    <row r="246" spans="16:18" ht="17.25">
      <c r="P246" s="56"/>
      <c r="Q246" s="1"/>
      <c r="R246" s="1"/>
    </row>
    <row r="247" spans="16:18" ht="17.25">
      <c r="P247" s="56"/>
      <c r="Q247" s="1"/>
      <c r="R247" s="1"/>
    </row>
    <row r="248" spans="16:18" ht="17.25">
      <c r="P248" s="56"/>
      <c r="Q248" s="1"/>
      <c r="R248" s="1"/>
    </row>
    <row r="249" spans="16:18" ht="17.25">
      <c r="P249" s="56"/>
      <c r="Q249" s="1"/>
      <c r="R249" s="1"/>
    </row>
    <row r="250" spans="16:18" ht="17.25">
      <c r="P250" s="56"/>
      <c r="Q250" s="1"/>
      <c r="R250" s="1"/>
    </row>
    <row r="251" spans="16:18" ht="17.25">
      <c r="P251" s="56"/>
      <c r="Q251" s="1"/>
      <c r="R251" s="1"/>
    </row>
    <row r="252" spans="16:18" ht="17.25">
      <c r="P252" s="56"/>
      <c r="Q252" s="1"/>
      <c r="R252" s="1"/>
    </row>
    <row r="253" spans="16:18" ht="17.25">
      <c r="P253" s="56"/>
      <c r="Q253" s="1"/>
      <c r="R253" s="1"/>
    </row>
    <row r="254" spans="16:18" ht="17.25">
      <c r="P254" s="56"/>
      <c r="Q254" s="1"/>
      <c r="R254" s="1"/>
    </row>
    <row r="255" spans="16:18" ht="17.25">
      <c r="P255" s="56"/>
      <c r="Q255" s="1"/>
      <c r="R255" s="1"/>
    </row>
    <row r="256" spans="16:18" ht="17.25">
      <c r="P256" s="56"/>
      <c r="Q256" s="1"/>
      <c r="R256" s="1"/>
    </row>
    <row r="257" spans="16:18" ht="17.25">
      <c r="P257" s="56"/>
      <c r="Q257" s="1"/>
      <c r="R257" s="1"/>
    </row>
    <row r="258" spans="16:18" ht="17.25">
      <c r="P258" s="56"/>
      <c r="Q258" s="1"/>
      <c r="R258" s="1"/>
    </row>
    <row r="259" spans="16:18" ht="17.25">
      <c r="P259" s="56"/>
      <c r="Q259" s="1"/>
      <c r="R259" s="1"/>
    </row>
    <row r="260" spans="16:18" ht="17.25">
      <c r="P260" s="56"/>
      <c r="Q260" s="1"/>
      <c r="R260" s="1"/>
    </row>
    <row r="261" spans="16:18" ht="17.25">
      <c r="P261" s="56"/>
      <c r="Q261" s="1"/>
      <c r="R261" s="1"/>
    </row>
    <row r="262" spans="16:18" ht="17.25">
      <c r="P262" s="56"/>
      <c r="Q262" s="1"/>
      <c r="R262" s="1"/>
    </row>
    <row r="263" spans="16:18" ht="17.25">
      <c r="P263" s="56"/>
      <c r="Q263" s="1"/>
      <c r="R263" s="1"/>
    </row>
    <row r="264" spans="16:18" ht="17.25">
      <c r="P264" s="56"/>
      <c r="Q264" s="1"/>
      <c r="R264" s="1"/>
    </row>
    <row r="265" spans="16:18" ht="17.25">
      <c r="P265" s="56"/>
      <c r="Q265" s="1"/>
      <c r="R265" s="1"/>
    </row>
    <row r="266" spans="16:18" ht="17.25">
      <c r="P266" s="56"/>
      <c r="Q266" s="1"/>
      <c r="R266" s="1"/>
    </row>
    <row r="267" spans="16:18" ht="17.25">
      <c r="P267" s="56"/>
      <c r="Q267" s="1"/>
      <c r="R267" s="1"/>
    </row>
    <row r="268" spans="16:18" ht="17.25">
      <c r="P268" s="56"/>
      <c r="Q268" s="1"/>
      <c r="R268" s="1"/>
    </row>
    <row r="269" spans="16:18" ht="17.25">
      <c r="P269" s="56"/>
      <c r="Q269" s="1"/>
      <c r="R269" s="1"/>
    </row>
    <row r="270" spans="16:18" ht="17.25">
      <c r="P270" s="56"/>
      <c r="Q270" s="1"/>
      <c r="R270" s="1"/>
    </row>
    <row r="271" spans="16:18" ht="17.25">
      <c r="P271" s="56"/>
      <c r="Q271" s="1"/>
      <c r="R271" s="1"/>
    </row>
    <row r="272" spans="16:18" ht="17.25">
      <c r="P272" s="56"/>
      <c r="Q272" s="1"/>
      <c r="R272" s="1"/>
    </row>
    <row r="273" spans="16:18" ht="17.25">
      <c r="P273" s="56"/>
      <c r="Q273" s="1"/>
      <c r="R273" s="1"/>
    </row>
    <row r="274" spans="16:18" ht="17.25">
      <c r="P274" s="56"/>
      <c r="Q274" s="1"/>
      <c r="R274" s="1"/>
    </row>
    <row r="275" spans="16:18" ht="17.25">
      <c r="P275" s="56"/>
      <c r="Q275" s="1"/>
      <c r="R275" s="1"/>
    </row>
    <row r="276" spans="16:18" ht="17.25">
      <c r="P276" s="56"/>
      <c r="Q276" s="1"/>
      <c r="R276" s="1"/>
    </row>
    <row r="277" spans="16:18" ht="17.25">
      <c r="P277" s="56"/>
      <c r="Q277" s="1"/>
      <c r="R277" s="1"/>
    </row>
    <row r="278" spans="16:18" ht="17.25">
      <c r="P278" s="56"/>
      <c r="Q278" s="1"/>
      <c r="R278" s="1"/>
    </row>
    <row r="279" spans="16:18" ht="17.25">
      <c r="P279" s="56"/>
      <c r="Q279" s="1"/>
      <c r="R279" s="1"/>
    </row>
    <row r="280" spans="16:18" ht="17.25">
      <c r="P280" s="56"/>
      <c r="Q280" s="1"/>
      <c r="R280" s="1"/>
    </row>
    <row r="281" spans="16:18" ht="17.25">
      <c r="P281" s="56"/>
      <c r="Q281" s="1"/>
      <c r="R281" s="1"/>
    </row>
    <row r="282" spans="16:18" ht="17.25">
      <c r="P282" s="56"/>
      <c r="Q282" s="1"/>
      <c r="R282" s="1"/>
    </row>
    <row r="283" spans="16:18" ht="17.25">
      <c r="P283" s="56"/>
      <c r="Q283" s="1"/>
      <c r="R283" s="1"/>
    </row>
    <row r="284" spans="16:18" ht="17.25">
      <c r="P284" s="56"/>
      <c r="Q284" s="1"/>
      <c r="R284" s="1"/>
    </row>
    <row r="285" spans="16:18" ht="17.25">
      <c r="P285" s="56"/>
      <c r="Q285" s="1"/>
      <c r="R285" s="1"/>
    </row>
    <row r="286" spans="16:18" ht="17.25">
      <c r="P286" s="56"/>
      <c r="Q286" s="1"/>
      <c r="R286" s="1"/>
    </row>
    <row r="287" spans="16:18" ht="17.25">
      <c r="P287" s="56"/>
      <c r="Q287" s="1"/>
      <c r="R287" s="1"/>
    </row>
    <row r="288" spans="16:18" ht="17.25">
      <c r="P288" s="56"/>
      <c r="Q288" s="1"/>
      <c r="R288" s="1"/>
    </row>
    <row r="289" spans="16:18" ht="17.25">
      <c r="P289" s="56"/>
      <c r="Q289" s="1"/>
      <c r="R289" s="1"/>
    </row>
    <row r="290" spans="16:18" ht="17.25">
      <c r="P290" s="56"/>
      <c r="Q290" s="1"/>
      <c r="R290" s="1"/>
    </row>
    <row r="291" spans="16:18" ht="17.25">
      <c r="P291" s="56"/>
      <c r="Q291" s="1"/>
      <c r="R291" s="1"/>
    </row>
    <row r="292" spans="16:18" ht="17.25">
      <c r="P292" s="56"/>
      <c r="Q292" s="1"/>
      <c r="R292" s="1"/>
    </row>
    <row r="293" spans="16:18" ht="17.25">
      <c r="P293" s="56"/>
      <c r="Q293" s="1"/>
      <c r="R293" s="1"/>
    </row>
    <row r="294" spans="16:18" ht="17.25">
      <c r="P294" s="56"/>
      <c r="Q294" s="1"/>
      <c r="R294" s="1"/>
    </row>
    <row r="295" spans="16:18" ht="17.25">
      <c r="P295" s="56"/>
      <c r="Q295" s="1"/>
      <c r="R295" s="1"/>
    </row>
    <row r="296" spans="16:18" ht="17.25">
      <c r="P296" s="56"/>
      <c r="Q296" s="1"/>
      <c r="R296" s="1"/>
    </row>
    <row r="297" spans="16:18" ht="17.25">
      <c r="P297" s="56"/>
      <c r="Q297" s="1"/>
      <c r="R297" s="1"/>
    </row>
    <row r="298" spans="16:18" ht="17.25">
      <c r="P298" s="56"/>
      <c r="Q298" s="1"/>
      <c r="R298" s="1"/>
    </row>
    <row r="299" spans="16:18" ht="17.25">
      <c r="P299" s="56"/>
      <c r="Q299" s="1"/>
      <c r="R299" s="1"/>
    </row>
    <row r="300" spans="16:18" ht="17.25">
      <c r="P300" s="56"/>
      <c r="Q300" s="1"/>
      <c r="R300" s="1"/>
    </row>
    <row r="301" spans="16:18" ht="17.25">
      <c r="P301" s="56"/>
      <c r="Q301" s="1"/>
      <c r="R301" s="1"/>
    </row>
    <row r="302" spans="16:18" ht="17.25">
      <c r="P302" s="56"/>
      <c r="Q302" s="1"/>
      <c r="R302" s="1"/>
    </row>
    <row r="303" spans="16:18" ht="17.25">
      <c r="P303" s="56"/>
      <c r="Q303" s="1"/>
      <c r="R303" s="1"/>
    </row>
    <row r="304" spans="16:18" ht="17.25">
      <c r="P304" s="56"/>
      <c r="Q304" s="1"/>
      <c r="R304" s="1"/>
    </row>
    <row r="305" spans="16:18" ht="17.25">
      <c r="P305" s="56"/>
      <c r="Q305" s="1"/>
      <c r="R305" s="1"/>
    </row>
    <row r="306" spans="16:18" ht="17.25">
      <c r="P306" s="56"/>
      <c r="Q306" s="1"/>
      <c r="R306" s="1"/>
    </row>
    <row r="307" spans="16:18" ht="17.25">
      <c r="P307" s="56"/>
      <c r="Q307" s="1"/>
      <c r="R307" s="1"/>
    </row>
    <row r="308" spans="16:18" ht="17.25">
      <c r="P308" s="56"/>
      <c r="Q308" s="1"/>
      <c r="R308" s="1"/>
    </row>
    <row r="309" spans="16:18" ht="17.25">
      <c r="P309" s="56"/>
      <c r="Q309" s="1"/>
      <c r="R309" s="1"/>
    </row>
    <row r="310" spans="16:18" ht="17.25">
      <c r="P310" s="56"/>
      <c r="Q310" s="1"/>
      <c r="R310" s="1"/>
    </row>
    <row r="311" spans="16:18" ht="17.25">
      <c r="P311" s="56"/>
      <c r="Q311" s="1"/>
      <c r="R311" s="1"/>
    </row>
    <row r="312" spans="16:18" ht="17.25">
      <c r="P312" s="56"/>
      <c r="Q312" s="1"/>
      <c r="R312" s="1"/>
    </row>
    <row r="313" spans="16:18" ht="17.25">
      <c r="P313" s="56"/>
      <c r="Q313" s="1"/>
      <c r="R313" s="1"/>
    </row>
    <row r="314" spans="16:18" ht="17.25">
      <c r="P314" s="56"/>
      <c r="Q314" s="1"/>
      <c r="R314" s="1"/>
    </row>
    <row r="315" spans="16:18" ht="17.25">
      <c r="P315" s="56"/>
      <c r="Q315" s="1"/>
      <c r="R315" s="1"/>
    </row>
    <row r="316" spans="16:18" ht="17.25">
      <c r="P316" s="56"/>
      <c r="Q316" s="1"/>
      <c r="R316" s="1"/>
    </row>
    <row r="317" spans="16:18" ht="17.25">
      <c r="P317" s="56"/>
      <c r="Q317" s="1"/>
      <c r="R317" s="1"/>
    </row>
    <row r="318" spans="16:18" ht="17.25">
      <c r="P318" s="56"/>
      <c r="Q318" s="1"/>
      <c r="R318" s="1"/>
    </row>
    <row r="319" spans="16:18" ht="17.25">
      <c r="P319" s="56"/>
      <c r="Q319" s="1"/>
      <c r="R319" s="1"/>
    </row>
    <row r="320" spans="16:18" ht="17.25">
      <c r="P320" s="56"/>
      <c r="Q320" s="1"/>
      <c r="R320" s="1"/>
    </row>
    <row r="321" spans="16:18" ht="17.25">
      <c r="P321" s="56"/>
      <c r="Q321" s="1"/>
      <c r="R321" s="1"/>
    </row>
    <row r="322" spans="16:18" ht="17.25">
      <c r="P322" s="56"/>
      <c r="Q322" s="1"/>
      <c r="R322" s="1"/>
    </row>
    <row r="323" spans="16:18" ht="17.25">
      <c r="P323" s="56"/>
      <c r="Q323" s="1"/>
      <c r="R323" s="1"/>
    </row>
    <row r="324" spans="16:18" ht="17.25">
      <c r="P324" s="56"/>
      <c r="Q324" s="1"/>
      <c r="R324" s="1"/>
    </row>
    <row r="325" spans="16:18" ht="17.25">
      <c r="P325" s="56"/>
      <c r="Q325" s="1"/>
      <c r="R325" s="1"/>
    </row>
    <row r="326" spans="16:18" ht="17.25">
      <c r="P326" s="56"/>
      <c r="Q326" s="1"/>
      <c r="R326" s="1"/>
    </row>
    <row r="327" spans="16:18" ht="17.25">
      <c r="P327" s="56"/>
      <c r="Q327" s="1"/>
      <c r="R327" s="1"/>
    </row>
    <row r="328" spans="16:18" ht="17.25">
      <c r="P328" s="56"/>
      <c r="Q328" s="1"/>
      <c r="R328" s="1"/>
    </row>
    <row r="329" spans="16:18" ht="17.25">
      <c r="P329" s="56"/>
      <c r="Q329" s="1"/>
      <c r="R329" s="1"/>
    </row>
    <row r="330" spans="16:18" ht="17.25">
      <c r="P330" s="56"/>
      <c r="Q330" s="1"/>
      <c r="R330" s="1"/>
    </row>
    <row r="331" spans="16:18" ht="17.25">
      <c r="P331" s="56"/>
      <c r="Q331" s="1"/>
      <c r="R331" s="1"/>
    </row>
    <row r="332" spans="16:18" ht="17.25">
      <c r="P332" s="56"/>
      <c r="Q332" s="1"/>
      <c r="R332" s="1"/>
    </row>
    <row r="333" spans="16:18" ht="17.25">
      <c r="P333" s="56"/>
      <c r="Q333" s="1"/>
      <c r="R333" s="1"/>
    </row>
    <row r="334" spans="16:18" ht="17.25">
      <c r="P334" s="56"/>
      <c r="Q334" s="1"/>
      <c r="R334" s="1"/>
    </row>
    <row r="335" spans="16:18" ht="17.25">
      <c r="P335" s="56"/>
      <c r="Q335" s="1"/>
      <c r="R335" s="1"/>
    </row>
    <row r="336" spans="16:18" ht="17.25">
      <c r="P336" s="56"/>
      <c r="Q336" s="1"/>
      <c r="R336" s="1"/>
    </row>
    <row r="337" spans="16:18" ht="17.25">
      <c r="P337" s="56"/>
      <c r="Q337" s="1"/>
      <c r="R337" s="1"/>
    </row>
    <row r="338" spans="16:18" ht="17.25">
      <c r="P338" s="56"/>
      <c r="Q338" s="1"/>
      <c r="R338" s="1"/>
    </row>
    <row r="339" spans="16:18" ht="17.25">
      <c r="P339" s="56"/>
      <c r="Q339" s="1"/>
      <c r="R339" s="1"/>
    </row>
    <row r="340" spans="16:18" ht="17.25">
      <c r="P340" s="56"/>
      <c r="Q340" s="1"/>
      <c r="R340" s="1"/>
    </row>
    <row r="341" spans="16:18" ht="17.25">
      <c r="P341" s="56"/>
      <c r="Q341" s="1"/>
      <c r="R341" s="1"/>
    </row>
    <row r="342" spans="16:18" ht="17.25">
      <c r="P342" s="56"/>
      <c r="Q342" s="1"/>
      <c r="R342" s="1"/>
    </row>
    <row r="343" spans="16:18" ht="17.25">
      <c r="P343" s="56"/>
      <c r="Q343" s="1"/>
      <c r="R343" s="1"/>
    </row>
    <row r="344" spans="16:18" ht="17.25">
      <c r="P344" s="56"/>
      <c r="Q344" s="1"/>
      <c r="R344" s="1"/>
    </row>
    <row r="345" spans="16:18" ht="17.25">
      <c r="P345" s="56"/>
      <c r="Q345" s="1"/>
      <c r="R345" s="1"/>
    </row>
    <row r="346" spans="16:18" ht="17.25">
      <c r="P346" s="56"/>
      <c r="Q346" s="1"/>
      <c r="R346" s="1"/>
    </row>
    <row r="347" spans="16:18" ht="17.25">
      <c r="P347" s="56"/>
      <c r="Q347" s="1"/>
      <c r="R347" s="1"/>
    </row>
    <row r="348" spans="16:18" ht="17.25">
      <c r="P348" s="56"/>
      <c r="Q348" s="1"/>
      <c r="R348" s="1"/>
    </row>
    <row r="349" spans="16:18" ht="17.25">
      <c r="P349" s="56"/>
      <c r="Q349" s="1"/>
      <c r="R349" s="1"/>
    </row>
    <row r="350" spans="16:18" ht="17.25">
      <c r="P350" s="56"/>
      <c r="Q350" s="1"/>
      <c r="R350" s="1"/>
    </row>
    <row r="351" spans="16:18" ht="17.25">
      <c r="P351" s="56"/>
      <c r="Q351" s="1"/>
      <c r="R351" s="1"/>
    </row>
    <row r="352" spans="16:18" ht="17.25">
      <c r="P352" s="56"/>
      <c r="Q352" s="1"/>
      <c r="R352" s="1"/>
    </row>
    <row r="353" spans="16:18" ht="17.25">
      <c r="P353" s="56"/>
      <c r="Q353" s="1"/>
      <c r="R353" s="1"/>
    </row>
    <row r="354" spans="16:18" ht="17.25">
      <c r="P354" s="56"/>
      <c r="Q354" s="1"/>
      <c r="R354" s="1"/>
    </row>
    <row r="355" spans="16:18" ht="17.25">
      <c r="P355" s="56"/>
      <c r="Q355" s="1"/>
      <c r="R355" s="1"/>
    </row>
    <row r="356" spans="16:18" ht="17.25">
      <c r="P356" s="56"/>
      <c r="Q356" s="1"/>
      <c r="R356" s="1"/>
    </row>
    <row r="357" spans="16:18" ht="17.25">
      <c r="P357" s="56"/>
      <c r="Q357" s="1"/>
      <c r="R357" s="1"/>
    </row>
    <row r="358" spans="16:18" ht="17.25">
      <c r="P358" s="56"/>
      <c r="Q358" s="1"/>
      <c r="R358" s="1"/>
    </row>
    <row r="359" spans="16:18" ht="17.25">
      <c r="P359" s="56"/>
      <c r="Q359" s="1"/>
      <c r="R359" s="1"/>
    </row>
    <row r="360" spans="16:18" ht="17.25">
      <c r="P360" s="56"/>
      <c r="Q360" s="1"/>
      <c r="R360" s="1"/>
    </row>
    <row r="361" spans="16:18" ht="17.25">
      <c r="P361" s="56"/>
      <c r="Q361" s="1"/>
      <c r="R361" s="1"/>
    </row>
    <row r="362" spans="16:18" ht="17.25">
      <c r="P362" s="56"/>
      <c r="Q362" s="1"/>
      <c r="R362" s="1"/>
    </row>
    <row r="363" spans="16:18" ht="17.25">
      <c r="P363" s="56"/>
      <c r="Q363" s="1"/>
      <c r="R363" s="1"/>
    </row>
    <row r="364" spans="16:18" ht="17.25">
      <c r="P364" s="56"/>
      <c r="Q364" s="1"/>
      <c r="R364" s="1"/>
    </row>
    <row r="365" spans="16:18" ht="17.25">
      <c r="P365" s="56"/>
      <c r="Q365" s="1"/>
      <c r="R365" s="1"/>
    </row>
    <row r="366" spans="16:18" ht="17.25">
      <c r="P366" s="56"/>
      <c r="Q366" s="1"/>
      <c r="R366" s="1"/>
    </row>
    <row r="367" spans="16:18" ht="17.25">
      <c r="P367" s="56"/>
      <c r="Q367" s="1"/>
      <c r="R367" s="1"/>
    </row>
    <row r="368" spans="16:18" ht="17.25">
      <c r="P368" s="56"/>
      <c r="Q368" s="1"/>
      <c r="R368" s="1"/>
    </row>
    <row r="369" spans="16:18" ht="17.25">
      <c r="P369" s="56"/>
      <c r="Q369" s="1"/>
      <c r="R369" s="1"/>
    </row>
    <row r="370" spans="16:18" ht="17.25">
      <c r="P370" s="56"/>
      <c r="Q370" s="1"/>
      <c r="R370" s="1"/>
    </row>
    <row r="371" spans="16:18" ht="17.25">
      <c r="P371" s="56"/>
      <c r="Q371" s="1"/>
      <c r="R371" s="1"/>
    </row>
    <row r="372" spans="16:18" ht="17.25">
      <c r="P372" s="56"/>
      <c r="Q372" s="1"/>
      <c r="R372" s="1"/>
    </row>
    <row r="373" spans="16:18" ht="17.25">
      <c r="P373" s="56"/>
      <c r="Q373" s="1"/>
      <c r="R373" s="1"/>
    </row>
    <row r="374" spans="16:18" ht="17.25">
      <c r="P374" s="56"/>
      <c r="Q374" s="1"/>
      <c r="R374" s="1"/>
    </row>
    <row r="375" spans="16:18" ht="17.25">
      <c r="P375" s="56"/>
      <c r="Q375" s="1"/>
      <c r="R375" s="1"/>
    </row>
    <row r="376" spans="16:18" ht="17.25">
      <c r="P376" s="56"/>
      <c r="Q376" s="1"/>
      <c r="R376" s="1"/>
    </row>
    <row r="377" spans="16:18" ht="17.25">
      <c r="P377" s="56"/>
      <c r="Q377" s="1"/>
      <c r="R377" s="1"/>
    </row>
    <row r="378" spans="16:18" ht="17.25">
      <c r="P378" s="56"/>
      <c r="Q378" s="1"/>
      <c r="R378" s="1"/>
    </row>
    <row r="379" spans="16:18" ht="17.25">
      <c r="P379" s="56"/>
      <c r="Q379" s="1"/>
      <c r="R379" s="1"/>
    </row>
    <row r="380" spans="16:18" ht="17.25">
      <c r="P380" s="56"/>
      <c r="Q380" s="1"/>
      <c r="R380" s="1"/>
    </row>
    <row r="381" spans="16:18" ht="17.25">
      <c r="P381" s="56"/>
      <c r="Q381" s="1"/>
      <c r="R381" s="1"/>
    </row>
    <row r="382" spans="16:18" ht="17.25">
      <c r="P382" s="56"/>
      <c r="Q382" s="1"/>
      <c r="R382" s="1"/>
    </row>
    <row r="383" spans="16:18" ht="17.25">
      <c r="P383" s="56"/>
      <c r="Q383" s="1"/>
      <c r="R383" s="1"/>
    </row>
    <row r="384" spans="16:18" ht="17.25">
      <c r="P384" s="56"/>
      <c r="Q384" s="1"/>
      <c r="R384" s="1"/>
    </row>
    <row r="385" spans="16:18" ht="17.25">
      <c r="P385" s="56"/>
      <c r="Q385" s="1"/>
      <c r="R385" s="1"/>
    </row>
    <row r="386" spans="16:18" ht="17.25">
      <c r="P386" s="56"/>
      <c r="Q386" s="1"/>
      <c r="R386" s="1"/>
    </row>
    <row r="387" spans="16:18" ht="17.25">
      <c r="P387" s="56"/>
      <c r="Q387" s="1"/>
      <c r="R387" s="1"/>
    </row>
    <row r="388" spans="16:18" ht="17.25">
      <c r="P388" s="56"/>
      <c r="Q388" s="1"/>
      <c r="R388" s="1"/>
    </row>
    <row r="389" spans="16:18" ht="17.25">
      <c r="P389" s="56"/>
      <c r="Q389" s="1"/>
      <c r="R389" s="1"/>
    </row>
    <row r="390" spans="16:18" ht="17.25">
      <c r="P390" s="56"/>
      <c r="Q390" s="1"/>
      <c r="R390" s="1"/>
    </row>
    <row r="391" spans="16:18" ht="17.25">
      <c r="P391" s="56"/>
      <c r="Q391" s="1"/>
      <c r="R391" s="1"/>
    </row>
    <row r="392" spans="16:18" ht="17.25">
      <c r="P392" s="56"/>
      <c r="Q392" s="1"/>
      <c r="R392" s="1"/>
    </row>
    <row r="393" spans="16:18" ht="17.25">
      <c r="P393" s="56"/>
      <c r="Q393" s="1"/>
      <c r="R393" s="1"/>
    </row>
    <row r="394" spans="16:18" ht="17.25">
      <c r="P394" s="56"/>
      <c r="Q394" s="1"/>
      <c r="R394" s="1"/>
    </row>
    <row r="395" spans="16:18" ht="17.25">
      <c r="P395" s="56"/>
      <c r="Q395" s="1"/>
      <c r="R395" s="1"/>
    </row>
    <row r="396" spans="16:18" ht="17.25">
      <c r="P396" s="56"/>
      <c r="Q396" s="1"/>
      <c r="R396" s="1"/>
    </row>
    <row r="397" spans="16:18" ht="17.25">
      <c r="P397" s="56"/>
      <c r="Q397" s="1"/>
      <c r="R397" s="1"/>
    </row>
    <row r="398" spans="16:18" ht="17.25">
      <c r="P398" s="56"/>
      <c r="Q398" s="1"/>
      <c r="R398" s="1"/>
    </row>
    <row r="399" spans="16:18" ht="17.25">
      <c r="P399" s="56"/>
      <c r="Q399" s="1"/>
      <c r="R399" s="1"/>
    </row>
    <row r="400" spans="16:18" ht="17.25">
      <c r="P400" s="56"/>
      <c r="Q400" s="1"/>
      <c r="R400" s="1"/>
    </row>
    <row r="401" spans="16:18" ht="17.25">
      <c r="P401" s="56"/>
      <c r="Q401" s="1"/>
      <c r="R401" s="1"/>
    </row>
    <row r="402" spans="16:18" ht="17.25">
      <c r="P402" s="56"/>
      <c r="Q402" s="1"/>
      <c r="R402" s="1"/>
    </row>
    <row r="403" spans="16:18" ht="17.25">
      <c r="P403" s="56"/>
      <c r="Q403" s="1"/>
      <c r="R403" s="1"/>
    </row>
    <row r="404" spans="16:18" ht="17.25">
      <c r="P404" s="56"/>
      <c r="Q404" s="1"/>
      <c r="R404" s="1"/>
    </row>
    <row r="405" spans="16:18" ht="17.25">
      <c r="P405" s="56"/>
      <c r="Q405" s="1"/>
      <c r="R405" s="1"/>
    </row>
    <row r="406" spans="16:18" ht="17.25">
      <c r="P406" s="56"/>
      <c r="Q406" s="1"/>
      <c r="R406" s="1"/>
    </row>
    <row r="407" spans="16:18" ht="17.25">
      <c r="P407" s="56"/>
      <c r="Q407" s="1"/>
      <c r="R407" s="1"/>
    </row>
    <row r="408" spans="16:18" ht="17.25">
      <c r="P408" s="56"/>
      <c r="Q408" s="1"/>
      <c r="R408" s="1"/>
    </row>
    <row r="409" spans="16:18" ht="17.25">
      <c r="P409" s="56"/>
      <c r="Q409" s="1"/>
      <c r="R409" s="1"/>
    </row>
    <row r="410" spans="16:18" ht="17.25">
      <c r="P410" s="56"/>
      <c r="Q410" s="1"/>
      <c r="R410" s="1"/>
    </row>
    <row r="411" spans="16:18" ht="17.25">
      <c r="P411" s="56"/>
      <c r="Q411" s="1"/>
      <c r="R411" s="1"/>
    </row>
    <row r="412" spans="16:18" ht="17.25">
      <c r="P412" s="56"/>
      <c r="Q412" s="1"/>
      <c r="R412" s="1"/>
    </row>
    <row r="413" spans="16:18" ht="17.25">
      <c r="P413" s="56"/>
      <c r="Q413" s="1"/>
      <c r="R413" s="1"/>
    </row>
    <row r="414" spans="16:18" ht="17.25">
      <c r="P414" s="56"/>
      <c r="Q414" s="1"/>
      <c r="R414" s="1"/>
    </row>
    <row r="415" spans="16:18" ht="17.25">
      <c r="P415" s="56"/>
      <c r="Q415" s="1"/>
      <c r="R415" s="1"/>
    </row>
    <row r="416" spans="16:18" ht="17.25">
      <c r="P416" s="56"/>
      <c r="Q416" s="1"/>
      <c r="R416" s="1"/>
    </row>
    <row r="417" spans="16:18" ht="17.25">
      <c r="P417" s="56"/>
      <c r="Q417" s="1"/>
      <c r="R417" s="1"/>
    </row>
    <row r="418" spans="16:18" ht="17.25">
      <c r="P418" s="56"/>
      <c r="Q418" s="1"/>
      <c r="R418" s="1"/>
    </row>
    <row r="419" spans="16:18" ht="17.25">
      <c r="P419" s="56"/>
      <c r="Q419" s="1"/>
      <c r="R419" s="1"/>
    </row>
    <row r="420" spans="16:18" ht="17.25">
      <c r="P420" s="56"/>
      <c r="Q420" s="1"/>
      <c r="R420" s="1"/>
    </row>
    <row r="421" spans="16:18" ht="17.25">
      <c r="P421" s="56"/>
      <c r="Q421" s="1"/>
      <c r="R421" s="1"/>
    </row>
    <row r="422" spans="16:18" ht="17.25">
      <c r="P422" s="56"/>
      <c r="Q422" s="1"/>
      <c r="R422" s="1"/>
    </row>
    <row r="423" spans="16:18" ht="17.25">
      <c r="P423" s="56"/>
      <c r="Q423" s="1"/>
      <c r="R423" s="1"/>
    </row>
    <row r="424" spans="16:18" ht="17.25">
      <c r="P424" s="56"/>
      <c r="Q424" s="1"/>
      <c r="R424" s="1"/>
    </row>
    <row r="425" spans="16:18" ht="17.25">
      <c r="P425" s="56"/>
      <c r="Q425" s="1"/>
      <c r="R425" s="1"/>
    </row>
    <row r="426" spans="16:18" ht="17.25">
      <c r="P426" s="56"/>
      <c r="Q426" s="1"/>
      <c r="R426" s="1"/>
    </row>
    <row r="427" spans="16:18" ht="17.25">
      <c r="P427" s="56"/>
      <c r="Q427" s="1"/>
      <c r="R427" s="1"/>
    </row>
    <row r="428" spans="16:18" ht="17.25">
      <c r="P428" s="56"/>
      <c r="Q428" s="1"/>
      <c r="R428" s="1"/>
    </row>
    <row r="429" spans="16:18" ht="17.25">
      <c r="P429" s="56"/>
      <c r="Q429" s="1"/>
      <c r="R429" s="1"/>
    </row>
    <row r="430" spans="16:18" ht="17.25">
      <c r="P430" s="56"/>
      <c r="Q430" s="1"/>
      <c r="R430" s="1"/>
    </row>
    <row r="431" spans="16:18" ht="17.25">
      <c r="P431" s="56"/>
      <c r="Q431" s="1"/>
      <c r="R431" s="1"/>
    </row>
    <row r="432" spans="16:18" ht="17.25">
      <c r="P432" s="56"/>
      <c r="Q432" s="1"/>
      <c r="R432" s="1"/>
    </row>
    <row r="433" spans="16:18" ht="17.25">
      <c r="P433" s="56"/>
      <c r="Q433" s="1"/>
      <c r="R433" s="1"/>
    </row>
    <row r="434" spans="16:18" ht="17.25">
      <c r="P434" s="56"/>
      <c r="Q434" s="1"/>
      <c r="R434" s="1"/>
    </row>
    <row r="435" spans="16:18" ht="17.25">
      <c r="P435" s="56"/>
      <c r="Q435" s="1"/>
      <c r="R435" s="1"/>
    </row>
    <row r="436" spans="16:18" ht="17.25">
      <c r="P436" s="56"/>
      <c r="Q436" s="1"/>
      <c r="R436" s="1"/>
    </row>
    <row r="437" spans="16:18" ht="17.25">
      <c r="P437" s="56"/>
      <c r="Q437" s="1"/>
      <c r="R437" s="1"/>
    </row>
    <row r="438" spans="16:18" ht="17.25">
      <c r="P438" s="56"/>
      <c r="Q438" s="1"/>
      <c r="R438" s="1"/>
    </row>
    <row r="439" spans="16:18" ht="17.25">
      <c r="P439" s="56"/>
      <c r="Q439" s="1"/>
      <c r="R439" s="1"/>
    </row>
    <row r="440" spans="16:18" ht="17.25">
      <c r="P440" s="56"/>
      <c r="Q440" s="1"/>
      <c r="R440" s="1"/>
    </row>
    <row r="441" spans="16:18" ht="17.25">
      <c r="P441" s="56"/>
      <c r="Q441" s="1"/>
      <c r="R441" s="1"/>
    </row>
    <row r="442" spans="16:18" ht="17.25">
      <c r="P442" s="56"/>
      <c r="Q442" s="1"/>
      <c r="R442" s="1"/>
    </row>
    <row r="443" spans="16:18" ht="17.25">
      <c r="P443" s="56"/>
      <c r="Q443" s="1"/>
      <c r="R443" s="1"/>
    </row>
    <row r="444" spans="16:18" ht="17.25">
      <c r="P444" s="56"/>
      <c r="Q444" s="1"/>
      <c r="R444" s="1"/>
    </row>
    <row r="445" spans="16:18" ht="17.25">
      <c r="P445" s="56"/>
      <c r="Q445" s="1"/>
      <c r="R445" s="1"/>
    </row>
    <row r="446" spans="16:18" ht="17.25">
      <c r="P446" s="56"/>
      <c r="Q446" s="1"/>
      <c r="R446" s="1"/>
    </row>
    <row r="447" spans="16:18" ht="17.25">
      <c r="P447" s="56"/>
      <c r="Q447" s="1"/>
      <c r="R447" s="1"/>
    </row>
    <row r="448" spans="16:18" ht="17.25">
      <c r="P448" s="56"/>
      <c r="Q448" s="1"/>
      <c r="R448" s="1"/>
    </row>
    <row r="449" spans="16:18" ht="17.25">
      <c r="P449" s="56"/>
      <c r="Q449" s="1"/>
      <c r="R449" s="1"/>
    </row>
    <row r="450" spans="16:18" ht="17.25">
      <c r="P450" s="56"/>
      <c r="Q450" s="1"/>
      <c r="R450" s="1"/>
    </row>
    <row r="451" spans="16:18" ht="17.25">
      <c r="P451" s="56"/>
      <c r="Q451" s="1"/>
      <c r="R451" s="1"/>
    </row>
    <row r="452" spans="16:18" ht="17.25">
      <c r="P452" s="56"/>
      <c r="Q452" s="1"/>
      <c r="R452" s="1"/>
    </row>
    <row r="453" spans="16:18" ht="17.25">
      <c r="P453" s="56"/>
      <c r="Q453" s="1"/>
      <c r="R453" s="1"/>
    </row>
    <row r="454" spans="16:18" ht="17.25">
      <c r="P454" s="56"/>
      <c r="Q454" s="1"/>
      <c r="R454" s="1"/>
    </row>
    <row r="455" spans="16:18" ht="17.25">
      <c r="P455" s="56"/>
      <c r="Q455" s="1"/>
      <c r="R455" s="1"/>
    </row>
    <row r="456" spans="16:18" ht="17.25">
      <c r="P456" s="56"/>
      <c r="Q456" s="1"/>
      <c r="R456" s="1"/>
    </row>
    <row r="457" spans="16:18" ht="17.25">
      <c r="P457" s="56"/>
      <c r="Q457" s="1"/>
      <c r="R457" s="1"/>
    </row>
    <row r="458" spans="16:18" ht="17.25">
      <c r="P458" s="56"/>
      <c r="Q458" s="1"/>
      <c r="R458" s="1"/>
    </row>
    <row r="459" spans="16:18" ht="17.25">
      <c r="P459" s="56"/>
      <c r="Q459" s="1"/>
      <c r="R459" s="1"/>
    </row>
    <row r="460" spans="16:18" ht="17.25">
      <c r="P460" s="56"/>
      <c r="Q460" s="1"/>
      <c r="R460" s="1"/>
    </row>
    <row r="461" spans="16:18" ht="17.25">
      <c r="P461" s="56"/>
      <c r="Q461" s="1"/>
      <c r="R461" s="1"/>
    </row>
    <row r="462" spans="16:18" ht="17.25">
      <c r="P462" s="56"/>
      <c r="Q462" s="1"/>
      <c r="R462" s="1"/>
    </row>
    <row r="463" spans="16:18" ht="17.25">
      <c r="P463" s="56"/>
      <c r="Q463" s="1"/>
      <c r="R463" s="1"/>
    </row>
    <row r="464" spans="16:18" ht="17.25">
      <c r="P464" s="56"/>
      <c r="Q464" s="1"/>
      <c r="R464" s="1"/>
    </row>
    <row r="465" spans="16:18" ht="17.25">
      <c r="P465" s="56"/>
      <c r="Q465" s="1"/>
      <c r="R465" s="1"/>
    </row>
    <row r="466" spans="16:18" ht="17.25">
      <c r="P466" s="56"/>
      <c r="Q466" s="1"/>
      <c r="R466" s="1"/>
    </row>
    <row r="467" spans="16:18" ht="17.25">
      <c r="P467" s="56"/>
      <c r="Q467" s="1"/>
      <c r="R467" s="1"/>
    </row>
    <row r="468" spans="16:18" ht="17.25">
      <c r="P468" s="56"/>
      <c r="Q468" s="1"/>
      <c r="R468" s="1"/>
    </row>
    <row r="469" spans="16:18" ht="17.25">
      <c r="P469" s="56"/>
      <c r="Q469" s="1"/>
      <c r="R469" s="1"/>
    </row>
    <row r="470" spans="16:18" ht="17.25">
      <c r="P470" s="56"/>
      <c r="Q470" s="1"/>
      <c r="R470" s="1"/>
    </row>
    <row r="471" spans="16:18" ht="17.25">
      <c r="P471" s="56"/>
      <c r="Q471" s="1"/>
      <c r="R471" s="1"/>
    </row>
    <row r="472" spans="16:18" ht="17.25">
      <c r="P472" s="56"/>
      <c r="Q472" s="1"/>
      <c r="R472" s="1"/>
    </row>
    <row r="473" spans="16:18" ht="17.25">
      <c r="P473" s="56"/>
      <c r="Q473" s="1"/>
      <c r="R473" s="1"/>
    </row>
    <row r="474" spans="16:18" ht="17.25">
      <c r="P474" s="56"/>
      <c r="Q474" s="1"/>
      <c r="R474" s="1"/>
    </row>
    <row r="475" spans="16:18" ht="17.25">
      <c r="P475" s="56"/>
      <c r="Q475" s="1"/>
      <c r="R475" s="1"/>
    </row>
    <row r="476" spans="16:18" ht="17.25">
      <c r="P476" s="56"/>
      <c r="Q476" s="1"/>
      <c r="R476" s="1"/>
    </row>
    <row r="477" spans="16:18" ht="17.25">
      <c r="P477" s="56"/>
      <c r="Q477" s="1"/>
      <c r="R477" s="1"/>
    </row>
    <row r="478" spans="16:18" ht="17.25">
      <c r="P478" s="56"/>
      <c r="Q478" s="1"/>
      <c r="R478" s="1"/>
    </row>
    <row r="479" spans="16:18" ht="17.25">
      <c r="P479" s="56"/>
      <c r="Q479" s="1"/>
      <c r="R479" s="1"/>
    </row>
    <row r="480" spans="16:18" ht="17.25">
      <c r="P480" s="56"/>
      <c r="Q480" s="1"/>
      <c r="R480" s="1"/>
    </row>
    <row r="481" spans="16:18" ht="17.25">
      <c r="P481" s="56"/>
      <c r="Q481" s="1"/>
      <c r="R481" s="1"/>
    </row>
    <row r="482" spans="16:18" ht="17.25">
      <c r="P482" s="56"/>
      <c r="Q482" s="1"/>
      <c r="R482" s="1"/>
    </row>
    <row r="483" spans="16:18" ht="17.25">
      <c r="P483" s="56"/>
      <c r="Q483" s="1"/>
      <c r="R483" s="1"/>
    </row>
    <row r="484" spans="16:18" ht="17.25">
      <c r="P484" s="56"/>
      <c r="Q484" s="1"/>
      <c r="R484" s="1"/>
    </row>
    <row r="485" spans="16:18" ht="17.25">
      <c r="P485" s="56"/>
      <c r="Q485" s="1"/>
      <c r="R485" s="1"/>
    </row>
    <row r="486" spans="16:18" ht="17.25">
      <c r="P486" s="56"/>
      <c r="Q486" s="1"/>
      <c r="R486" s="1"/>
    </row>
    <row r="487" spans="16:18" ht="17.25">
      <c r="P487" s="56"/>
      <c r="Q487" s="1"/>
      <c r="R487" s="1"/>
    </row>
    <row r="488" spans="16:18" ht="17.25">
      <c r="P488" s="56"/>
      <c r="Q488" s="1"/>
      <c r="R488" s="1"/>
    </row>
    <row r="489" spans="16:18" ht="17.25">
      <c r="P489" s="56"/>
      <c r="Q489" s="1"/>
      <c r="R489" s="1"/>
    </row>
    <row r="490" spans="16:18" ht="17.25">
      <c r="P490" s="56"/>
      <c r="Q490" s="1"/>
      <c r="R490" s="1"/>
    </row>
    <row r="491" spans="16:18" ht="17.25">
      <c r="P491" s="56"/>
      <c r="Q491" s="1"/>
      <c r="R491" s="1"/>
    </row>
    <row r="492" spans="16:18" ht="17.25">
      <c r="P492" s="56"/>
      <c r="Q492" s="1"/>
      <c r="R492" s="1"/>
    </row>
    <row r="493" spans="16:18" ht="17.25">
      <c r="P493" s="56"/>
      <c r="Q493" s="1"/>
      <c r="R493" s="1"/>
    </row>
    <row r="494" spans="16:18" ht="17.25">
      <c r="P494" s="56"/>
      <c r="Q494" s="1"/>
      <c r="R494" s="1"/>
    </row>
    <row r="495" spans="16:18" ht="17.25">
      <c r="P495" s="56"/>
      <c r="Q495" s="1"/>
      <c r="R495" s="1"/>
    </row>
    <row r="496" spans="16:18" ht="17.25">
      <c r="P496" s="56"/>
      <c r="Q496" s="1"/>
      <c r="R496" s="1"/>
    </row>
    <row r="497" spans="16:18" ht="17.25">
      <c r="P497" s="56"/>
      <c r="Q497" s="1"/>
      <c r="R497" s="1"/>
    </row>
    <row r="498" spans="16:18" ht="17.25">
      <c r="P498" s="56"/>
      <c r="Q498" s="1"/>
      <c r="R498" s="1"/>
    </row>
    <row r="499" spans="16:18" ht="17.25">
      <c r="P499" s="56"/>
      <c r="Q499" s="1"/>
      <c r="R499" s="1"/>
    </row>
    <row r="500" spans="16:18" ht="17.25">
      <c r="P500" s="56"/>
      <c r="Q500" s="1"/>
      <c r="R500" s="1"/>
    </row>
    <row r="501" spans="16:18" ht="17.25">
      <c r="P501" s="56"/>
      <c r="Q501" s="1"/>
      <c r="R501" s="1"/>
    </row>
    <row r="502" spans="16:18" ht="17.25">
      <c r="P502" s="56"/>
      <c r="Q502" s="1"/>
      <c r="R502" s="1"/>
    </row>
    <row r="503" spans="16:18" ht="17.25">
      <c r="P503" s="56"/>
      <c r="Q503" s="1"/>
      <c r="R503" s="1"/>
    </row>
    <row r="504" spans="16:18" ht="17.25">
      <c r="P504" s="56"/>
      <c r="Q504" s="1"/>
      <c r="R504" s="1"/>
    </row>
    <row r="505" spans="16:18" ht="17.25">
      <c r="P505" s="56"/>
      <c r="Q505" s="1"/>
      <c r="R505" s="1"/>
    </row>
    <row r="506" spans="16:18" ht="17.25">
      <c r="P506" s="56"/>
      <c r="Q506" s="1"/>
      <c r="R506" s="1"/>
    </row>
    <row r="507" spans="16:18" ht="17.25">
      <c r="P507" s="56"/>
      <c r="Q507" s="1"/>
      <c r="R507" s="1"/>
    </row>
    <row r="508" spans="16:18" ht="17.25">
      <c r="P508" s="56"/>
      <c r="Q508" s="1"/>
      <c r="R508" s="1"/>
    </row>
    <row r="509" spans="16:18" ht="17.25">
      <c r="P509" s="56"/>
      <c r="Q509" s="1"/>
      <c r="R509" s="1"/>
    </row>
    <row r="510" spans="16:18" ht="17.25">
      <c r="P510" s="56"/>
      <c r="Q510" s="1"/>
      <c r="R510" s="1"/>
    </row>
    <row r="511" spans="16:18" ht="17.25">
      <c r="P511" s="56"/>
      <c r="Q511" s="1"/>
      <c r="R511" s="1"/>
    </row>
    <row r="512" spans="16:18" ht="17.25">
      <c r="P512" s="56"/>
      <c r="Q512" s="1"/>
      <c r="R512" s="1"/>
    </row>
    <row r="513" spans="16:18" ht="17.25">
      <c r="P513" s="56"/>
      <c r="Q513" s="1"/>
      <c r="R513" s="1"/>
    </row>
    <row r="514" spans="16:18" ht="17.25">
      <c r="P514" s="56"/>
      <c r="Q514" s="1"/>
      <c r="R514" s="1"/>
    </row>
    <row r="515" spans="16:18" ht="17.25">
      <c r="P515" s="56"/>
      <c r="Q515" s="1"/>
      <c r="R515" s="1"/>
    </row>
    <row r="516" spans="16:18" ht="17.25">
      <c r="P516" s="56"/>
      <c r="Q516" s="1"/>
      <c r="R516" s="1"/>
    </row>
    <row r="517" spans="16:18" ht="17.25">
      <c r="P517" s="56"/>
      <c r="Q517" s="1"/>
      <c r="R517" s="1"/>
    </row>
    <row r="518" spans="16:18" ht="17.25">
      <c r="P518" s="56"/>
      <c r="Q518" s="1"/>
      <c r="R518" s="1"/>
    </row>
    <row r="519" spans="16:18" ht="17.25">
      <c r="P519" s="56"/>
      <c r="Q519" s="1"/>
      <c r="R519" s="1"/>
    </row>
    <row r="520" spans="16:18" ht="17.25">
      <c r="P520" s="56"/>
      <c r="Q520" s="1"/>
      <c r="R520" s="1"/>
    </row>
    <row r="521" spans="16:18" ht="17.25">
      <c r="P521" s="56"/>
      <c r="Q521" s="1"/>
      <c r="R521" s="1"/>
    </row>
    <row r="522" spans="16:18" ht="17.25">
      <c r="P522" s="56"/>
      <c r="Q522" s="1"/>
      <c r="R522" s="1"/>
    </row>
    <row r="523" spans="16:18" ht="17.25">
      <c r="P523" s="56"/>
      <c r="Q523" s="1"/>
      <c r="R523" s="1"/>
    </row>
    <row r="524" spans="16:18" ht="17.25">
      <c r="P524" s="56"/>
      <c r="Q524" s="1"/>
      <c r="R524" s="1"/>
    </row>
    <row r="525" spans="16:18" ht="17.25">
      <c r="P525" s="56"/>
      <c r="Q525" s="1"/>
      <c r="R525" s="1"/>
    </row>
    <row r="526" spans="16:18" ht="17.25">
      <c r="P526" s="56"/>
      <c r="Q526" s="1"/>
      <c r="R526" s="1"/>
    </row>
    <row r="527" spans="16:18" ht="17.25">
      <c r="P527" s="56"/>
      <c r="Q527" s="1"/>
      <c r="R527" s="1"/>
    </row>
    <row r="528" spans="16:18" ht="17.25">
      <c r="P528" s="56"/>
      <c r="Q528" s="1"/>
      <c r="R528" s="1"/>
    </row>
    <row r="529" spans="16:18" ht="17.25">
      <c r="P529" s="56"/>
      <c r="Q529" s="1"/>
      <c r="R529" s="1"/>
    </row>
    <row r="530" spans="16:18" ht="17.25">
      <c r="P530" s="56"/>
      <c r="Q530" s="1"/>
      <c r="R530" s="1"/>
    </row>
    <row r="531" spans="16:18" ht="17.25">
      <c r="P531" s="56"/>
      <c r="Q531" s="1"/>
      <c r="R531" s="1"/>
    </row>
    <row r="532" spans="16:18" ht="17.25">
      <c r="P532" s="56"/>
      <c r="Q532" s="1"/>
      <c r="R532" s="1"/>
    </row>
    <row r="533" spans="16:18" ht="17.25">
      <c r="P533" s="56"/>
      <c r="Q533" s="1"/>
      <c r="R533" s="1"/>
    </row>
    <row r="534" spans="16:18" ht="17.25">
      <c r="P534" s="56"/>
      <c r="Q534" s="1"/>
      <c r="R534" s="1"/>
    </row>
    <row r="535" spans="16:18" ht="17.25">
      <c r="P535" s="56"/>
      <c r="Q535" s="1"/>
      <c r="R535" s="1"/>
    </row>
    <row r="536" spans="16:18" ht="17.25">
      <c r="P536" s="56"/>
      <c r="Q536" s="1"/>
      <c r="R536" s="1"/>
    </row>
    <row r="537" spans="16:18" ht="17.25">
      <c r="P537" s="56"/>
      <c r="Q537" s="1"/>
      <c r="R537" s="1"/>
    </row>
    <row r="538" spans="16:18" ht="17.25">
      <c r="P538" s="56"/>
      <c r="Q538" s="1"/>
      <c r="R538" s="1"/>
    </row>
    <row r="539" spans="16:18" ht="17.25">
      <c r="P539" s="56"/>
      <c r="Q539" s="1"/>
      <c r="R539" s="1"/>
    </row>
    <row r="540" spans="16:18" ht="17.25">
      <c r="P540" s="56"/>
      <c r="Q540" s="1"/>
      <c r="R540" s="1"/>
    </row>
    <row r="541" spans="16:18" ht="17.25">
      <c r="P541" s="56"/>
      <c r="Q541" s="1"/>
      <c r="R541" s="1"/>
    </row>
    <row r="542" spans="16:18" ht="17.25">
      <c r="P542" s="56"/>
      <c r="Q542" s="1"/>
      <c r="R542" s="1"/>
    </row>
    <row r="543" spans="16:18" ht="17.25">
      <c r="P543" s="56"/>
      <c r="Q543" s="1"/>
      <c r="R543" s="1"/>
    </row>
    <row r="544" spans="16:18" ht="17.25">
      <c r="P544" s="56"/>
      <c r="Q544" s="1"/>
      <c r="R544" s="1"/>
    </row>
    <row r="545" spans="16:18" ht="17.25">
      <c r="P545" s="56"/>
      <c r="Q545" s="1"/>
      <c r="R545" s="1"/>
    </row>
    <row r="546" spans="16:18" ht="17.25">
      <c r="P546" s="56"/>
      <c r="Q546" s="1"/>
      <c r="R546" s="1"/>
    </row>
    <row r="547" spans="16:18" ht="17.25">
      <c r="P547" s="56"/>
      <c r="Q547" s="1"/>
      <c r="R547" s="1"/>
    </row>
    <row r="548" spans="16:18" ht="17.25">
      <c r="P548" s="56"/>
      <c r="Q548" s="1"/>
      <c r="R548" s="1"/>
    </row>
    <row r="549" spans="16:18" ht="17.25">
      <c r="P549" s="56"/>
      <c r="Q549" s="1"/>
      <c r="R549" s="1"/>
    </row>
    <row r="550" spans="16:18" ht="17.25">
      <c r="P550" s="56"/>
      <c r="Q550" s="1"/>
      <c r="R550" s="1"/>
    </row>
    <row r="551" spans="16:18" ht="17.25">
      <c r="P551" s="56"/>
      <c r="Q551" s="1"/>
      <c r="R551" s="1"/>
    </row>
    <row r="552" spans="16:18" ht="17.25">
      <c r="P552" s="56"/>
      <c r="Q552" s="1"/>
      <c r="R552" s="1"/>
    </row>
    <row r="553" spans="16:18" ht="17.25">
      <c r="P553" s="56"/>
      <c r="Q553" s="1"/>
      <c r="R553" s="1"/>
    </row>
    <row r="554" spans="16:18" ht="17.25">
      <c r="P554" s="56"/>
      <c r="Q554" s="1"/>
      <c r="R554" s="1"/>
    </row>
    <row r="555" spans="16:18" ht="17.25">
      <c r="P555" s="56"/>
      <c r="Q555" s="1"/>
      <c r="R555" s="1"/>
    </row>
    <row r="556" spans="16:18" ht="17.25">
      <c r="P556" s="56"/>
      <c r="Q556" s="1"/>
      <c r="R556" s="1"/>
    </row>
    <row r="557" spans="16:18" ht="17.25">
      <c r="P557" s="56"/>
      <c r="Q557" s="1"/>
      <c r="R557" s="1"/>
    </row>
    <row r="558" spans="16:18" ht="17.25">
      <c r="P558" s="56"/>
      <c r="Q558" s="1"/>
      <c r="R558" s="1"/>
    </row>
    <row r="559" spans="16:18" ht="17.25">
      <c r="P559" s="56"/>
      <c r="Q559" s="1"/>
      <c r="R559" s="1"/>
    </row>
    <row r="560" spans="16:18" ht="17.25">
      <c r="P560" s="56"/>
      <c r="Q560" s="1"/>
      <c r="R560" s="1"/>
    </row>
    <row r="561" spans="16:18" ht="17.25">
      <c r="P561" s="56"/>
      <c r="Q561" s="1"/>
      <c r="R561" s="1"/>
    </row>
    <row r="562" spans="16:18" ht="17.25">
      <c r="P562" s="56"/>
      <c r="Q562" s="1"/>
      <c r="R562" s="1"/>
    </row>
    <row r="563" spans="16:18" ht="17.25">
      <c r="P563" s="56"/>
      <c r="Q563" s="1"/>
      <c r="R563" s="1"/>
    </row>
    <row r="564" spans="16:18" ht="17.25">
      <c r="P564" s="56"/>
      <c r="Q564" s="1"/>
      <c r="R564" s="1"/>
    </row>
    <row r="565" spans="16:18" ht="17.25">
      <c r="P565" s="56"/>
      <c r="Q565" s="1"/>
      <c r="R565" s="1"/>
    </row>
    <row r="566" spans="16:18" ht="17.25">
      <c r="P566" s="56"/>
      <c r="Q566" s="1"/>
      <c r="R566" s="1"/>
    </row>
    <row r="567" spans="16:18" ht="17.25">
      <c r="P567" s="56"/>
      <c r="Q567" s="1"/>
      <c r="R567" s="1"/>
    </row>
    <row r="568" spans="16:18" ht="17.25">
      <c r="P568" s="56"/>
      <c r="Q568" s="1"/>
      <c r="R568" s="1"/>
    </row>
    <row r="569" spans="16:18" ht="17.25">
      <c r="P569" s="56"/>
      <c r="Q569" s="1"/>
      <c r="R569" s="1"/>
    </row>
    <row r="570" spans="16:18" ht="17.25">
      <c r="P570" s="56"/>
      <c r="Q570" s="1"/>
      <c r="R570" s="1"/>
    </row>
    <row r="571" spans="16:18" ht="17.25">
      <c r="P571" s="56"/>
      <c r="Q571" s="1"/>
      <c r="R571" s="1"/>
    </row>
    <row r="572" spans="16:18" ht="17.25">
      <c r="P572" s="56"/>
      <c r="Q572" s="1"/>
      <c r="R572" s="1"/>
    </row>
    <row r="573" spans="16:18" ht="17.25">
      <c r="P573" s="56"/>
      <c r="Q573" s="1"/>
      <c r="R573" s="1"/>
    </row>
    <row r="574" spans="16:18" ht="17.25">
      <c r="P574" s="56"/>
      <c r="Q574" s="1"/>
      <c r="R574" s="1"/>
    </row>
    <row r="575" spans="16:18" ht="17.25">
      <c r="P575" s="56"/>
      <c r="Q575" s="1"/>
      <c r="R575" s="1"/>
    </row>
    <row r="576" spans="16:18" ht="17.25">
      <c r="P576" s="56"/>
      <c r="Q576" s="1"/>
      <c r="R576" s="1"/>
    </row>
    <row r="577" spans="16:18" ht="17.25">
      <c r="P577" s="56"/>
      <c r="Q577" s="1"/>
      <c r="R577" s="1"/>
    </row>
    <row r="578" spans="16:18" ht="17.25">
      <c r="P578" s="56"/>
      <c r="Q578" s="1"/>
      <c r="R578" s="1"/>
    </row>
    <row r="579" spans="16:18" ht="17.25">
      <c r="P579" s="56"/>
      <c r="Q579" s="1"/>
      <c r="R579" s="1"/>
    </row>
    <row r="580" spans="16:18" ht="17.25">
      <c r="P580" s="56"/>
      <c r="Q580" s="1"/>
      <c r="R580" s="1"/>
    </row>
    <row r="581" spans="16:18" ht="17.25">
      <c r="P581" s="56"/>
      <c r="Q581" s="1"/>
      <c r="R581" s="1"/>
    </row>
    <row r="582" spans="16:18" ht="17.25">
      <c r="P582" s="56"/>
      <c r="Q582" s="1"/>
      <c r="R582" s="1"/>
    </row>
    <row r="583" spans="16:18" ht="17.25">
      <c r="P583" s="56"/>
      <c r="Q583" s="1"/>
      <c r="R583" s="1"/>
    </row>
    <row r="584" spans="16:18" ht="17.25">
      <c r="P584" s="56"/>
      <c r="Q584" s="1"/>
      <c r="R584" s="1"/>
    </row>
    <row r="585" spans="16:18" ht="17.25">
      <c r="P585" s="56"/>
      <c r="Q585" s="1"/>
      <c r="R585" s="1"/>
    </row>
    <row r="586" spans="16:18" ht="17.25">
      <c r="P586" s="56"/>
      <c r="Q586" s="1"/>
      <c r="R586" s="1"/>
    </row>
    <row r="587" spans="16:18" ht="17.25">
      <c r="P587" s="56"/>
      <c r="Q587" s="1"/>
      <c r="R587" s="1"/>
    </row>
    <row r="588" spans="16:18" ht="17.25">
      <c r="P588" s="56"/>
      <c r="Q588" s="1"/>
      <c r="R588" s="1"/>
    </row>
    <row r="589" spans="16:18" ht="17.25">
      <c r="P589" s="56"/>
      <c r="Q589" s="1"/>
      <c r="R589" s="1"/>
    </row>
    <row r="590" spans="16:18" ht="17.25">
      <c r="P590" s="56"/>
      <c r="Q590" s="1"/>
      <c r="R590" s="1"/>
    </row>
    <row r="591" spans="16:18" ht="17.25">
      <c r="P591" s="56"/>
      <c r="Q591" s="1"/>
      <c r="R591" s="1"/>
    </row>
    <row r="592" spans="16:18" ht="17.25">
      <c r="P592" s="56"/>
      <c r="Q592" s="1"/>
      <c r="R592" s="1"/>
    </row>
    <row r="593" spans="16:18" ht="17.25">
      <c r="P593" s="56"/>
      <c r="Q593" s="1"/>
      <c r="R593" s="1"/>
    </row>
    <row r="594" spans="16:18" ht="17.25">
      <c r="P594" s="56"/>
      <c r="Q594" s="1"/>
      <c r="R594" s="1"/>
    </row>
    <row r="595" spans="16:18" ht="17.25">
      <c r="P595" s="56"/>
      <c r="Q595" s="1"/>
      <c r="R595" s="1"/>
    </row>
  </sheetData>
  <mergeCells count="1">
    <mergeCell ref="A1:U1"/>
  </mergeCells>
  <hyperlinks>
    <hyperlink ref="U5" r:id="rId1" display="nono@mail.bethesda.org.tw"/>
  </hyperlink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4"/>
  <headerFooter alignWithMargins="0">
    <oddFooter>&amp;C&amp;"新細明體,標準"&amp;P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evta</dc:creator>
  <cp:keywords/>
  <dc:description/>
  <cp:lastModifiedBy>D7300036</cp:lastModifiedBy>
  <cp:lastPrinted>2011-10-11T06:24:38Z</cp:lastPrinted>
  <dcterms:created xsi:type="dcterms:W3CDTF">2003-03-21T01:39:14Z</dcterms:created>
  <dcterms:modified xsi:type="dcterms:W3CDTF">2011-10-13T01:06:54Z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-343833115</vt:i4>
  </property>
  <property fmtid="{D5CDD505-2E9C-101B-9397-08002B2CF9AE}" pid="3" name="_EmailSubject">
    <vt:lpwstr>金展獎表格</vt:lpwstr>
  </property>
  <property fmtid="{D5CDD505-2E9C-101B-9397-08002B2CF9AE}" pid="4" name="_AuthorEmail">
    <vt:lpwstr>a7300002@evta.gov.tw</vt:lpwstr>
  </property>
  <property fmtid="{D5CDD505-2E9C-101B-9397-08002B2CF9AE}" pid="5" name="_AuthorEmailDisplayName">
    <vt:lpwstr>莊淑晴</vt:lpwstr>
  </property>
  <property fmtid="{D5CDD505-2E9C-101B-9397-08002B2CF9AE}" pid="6" name="_ReviewingToolsShownOnce">
    <vt:lpwstr/>
  </property>
</Properties>
</file>